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widsro-my.sharepoint.com/personal/asa_sjoblom_arwidsro_se/Documents/Dokument/1-Leverantörsreskontran/9 - Nya bolag/2 - Fakturaadresser/"/>
    </mc:Choice>
  </mc:AlternateContent>
  <xr:revisionPtr revIDLastSave="292" documentId="8_{1C38F372-E308-4057-A30C-DA90DDBF1EB8}" xr6:coauthVersionLast="47" xr6:coauthVersionMax="47" xr10:uidLastSave="{18B6730C-E67B-44DA-92F4-0762081C2651}"/>
  <bookViews>
    <workbookView xWindow="-120" yWindow="-120" windowWidth="29040" windowHeight="15720" xr2:uid="{40E37105-AC0C-4DA5-A3C6-AD4AC19AEF3A}"/>
  </bookViews>
  <sheets>
    <sheet name="Faktureringsadresser" sheetId="4" r:id="rId1"/>
  </sheets>
  <definedNames>
    <definedName name="_xlnm._FilterDatabase" localSheetId="0" hidden="1">Faktureringsadresser!$A$4:$AG$4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11" i="4"/>
  <c r="E12" i="4"/>
  <c r="E17" i="4"/>
  <c r="E18" i="4"/>
  <c r="E20" i="4"/>
  <c r="E21" i="4"/>
  <c r="E23" i="4"/>
  <c r="E24" i="4"/>
  <c r="E26" i="4"/>
  <c r="E27" i="4"/>
  <c r="E29" i="4"/>
  <c r="E30" i="4"/>
  <c r="E32" i="4"/>
  <c r="E33" i="4"/>
  <c r="E35" i="4"/>
  <c r="E36" i="4"/>
  <c r="E38" i="4"/>
  <c r="E39" i="4"/>
  <c r="E41" i="4"/>
  <c r="E42" i="4"/>
  <c r="E44" i="4"/>
  <c r="E45" i="4"/>
  <c r="E155" i="4"/>
  <c r="E158" i="4"/>
  <c r="C119" i="4"/>
  <c r="C35" i="4"/>
  <c r="C8" i="4"/>
  <c r="C11" i="4"/>
  <c r="C14" i="4"/>
  <c r="C17" i="4"/>
  <c r="C20" i="4"/>
  <c r="C23" i="4"/>
  <c r="C26" i="4"/>
  <c r="C29" i="4"/>
  <c r="C32" i="4"/>
  <c r="C38" i="4"/>
  <c r="C41" i="4"/>
  <c r="C44" i="4"/>
  <c r="C47" i="4"/>
  <c r="C50" i="4"/>
  <c r="C53" i="4"/>
  <c r="C56" i="4"/>
  <c r="C59" i="4"/>
  <c r="C62" i="4"/>
  <c r="C65" i="4"/>
  <c r="C68" i="4"/>
  <c r="C71" i="4"/>
  <c r="C74" i="4"/>
  <c r="C77" i="4"/>
  <c r="C80" i="4"/>
  <c r="C89" i="4"/>
  <c r="C92" i="4"/>
  <c r="C95" i="4"/>
  <c r="C98" i="4"/>
  <c r="C101" i="4"/>
  <c r="C104" i="4"/>
  <c r="C107" i="4"/>
  <c r="C110" i="4"/>
  <c r="C113" i="4"/>
  <c r="C116" i="4"/>
  <c r="C122" i="4"/>
  <c r="C125" i="4"/>
  <c r="C128" i="4"/>
  <c r="C131" i="4"/>
  <c r="C134" i="4"/>
  <c r="C137" i="4"/>
  <c r="C140" i="4"/>
  <c r="C143" i="4"/>
  <c r="C146" i="4"/>
  <c r="C149" i="4"/>
  <c r="C152" i="4"/>
  <c r="C158" i="4"/>
  <c r="C161" i="4"/>
  <c r="C164" i="4"/>
  <c r="C167" i="4"/>
  <c r="C170" i="4"/>
  <c r="C173" i="4"/>
  <c r="C176" i="4"/>
  <c r="C179" i="4"/>
  <c r="C182" i="4"/>
  <c r="C185" i="4"/>
  <c r="C188" i="4"/>
  <c r="C191" i="4"/>
  <c r="C194" i="4"/>
  <c r="C197" i="4"/>
  <c r="E198" i="4"/>
  <c r="E197" i="4"/>
  <c r="E195" i="4"/>
  <c r="E194" i="4"/>
  <c r="E192" i="4"/>
  <c r="E191" i="4"/>
  <c r="E189" i="4"/>
  <c r="E188" i="4"/>
  <c r="E186" i="4"/>
  <c r="E185" i="4"/>
  <c r="E183" i="4"/>
  <c r="E182" i="4"/>
  <c r="E180" i="4"/>
  <c r="E179" i="4"/>
  <c r="E177" i="4"/>
  <c r="E176" i="4"/>
  <c r="E174" i="4"/>
  <c r="E173" i="4"/>
  <c r="E171" i="4"/>
  <c r="E170" i="4"/>
  <c r="E168" i="4"/>
  <c r="E167" i="4"/>
  <c r="E165" i="4"/>
  <c r="E164" i="4"/>
  <c r="E162" i="4"/>
  <c r="E161" i="4"/>
  <c r="E159" i="4"/>
  <c r="E153" i="4"/>
  <c r="E152" i="4"/>
  <c r="E150" i="4"/>
  <c r="E149" i="4"/>
  <c r="E147" i="4"/>
  <c r="E146" i="4"/>
  <c r="E144" i="4"/>
  <c r="E143" i="4"/>
  <c r="E141" i="4"/>
  <c r="E140" i="4"/>
  <c r="E138" i="4"/>
  <c r="E137" i="4"/>
  <c r="E135" i="4"/>
  <c r="E134" i="4"/>
  <c r="E132" i="4"/>
  <c r="E131" i="4"/>
  <c r="E129" i="4"/>
  <c r="E128" i="4"/>
  <c r="E126" i="4"/>
  <c r="E125" i="4"/>
  <c r="E123" i="4"/>
  <c r="E122" i="4"/>
  <c r="E120" i="4"/>
  <c r="E119" i="4"/>
  <c r="E117" i="4"/>
  <c r="E116" i="4"/>
  <c r="E114" i="4"/>
  <c r="E113" i="4"/>
  <c r="E111" i="4"/>
  <c r="E110" i="4"/>
  <c r="E108" i="4"/>
  <c r="E107" i="4"/>
  <c r="E105" i="4"/>
  <c r="E104" i="4"/>
  <c r="E102" i="4"/>
  <c r="E101" i="4"/>
  <c r="E99" i="4"/>
  <c r="E98" i="4"/>
  <c r="E96" i="4"/>
  <c r="E95" i="4"/>
  <c r="E93" i="4"/>
  <c r="E92" i="4"/>
  <c r="E90" i="4"/>
  <c r="E89" i="4"/>
  <c r="E81" i="4"/>
  <c r="E80" i="4"/>
  <c r="E78" i="4"/>
  <c r="E77" i="4"/>
  <c r="E75" i="4"/>
  <c r="E74" i="4"/>
  <c r="E72" i="4"/>
  <c r="E71" i="4"/>
  <c r="E69" i="4"/>
  <c r="E68" i="4"/>
  <c r="E66" i="4"/>
  <c r="E65" i="4"/>
  <c r="E63" i="4"/>
  <c r="E62" i="4"/>
  <c r="E60" i="4"/>
  <c r="E59" i="4"/>
  <c r="E57" i="4"/>
  <c r="E56" i="4"/>
  <c r="E54" i="4"/>
  <c r="E53" i="4"/>
  <c r="E51" i="4"/>
  <c r="E50" i="4"/>
  <c r="E48" i="4"/>
  <c r="E47" i="4"/>
  <c r="E15" i="4"/>
  <c r="E14" i="4"/>
  <c r="E9" i="4"/>
  <c r="E8" i="4"/>
</calcChain>
</file>

<file path=xl/sharedStrings.xml><?xml version="1.0" encoding="utf-8"?>
<sst xmlns="http://schemas.openxmlformats.org/spreadsheetml/2006/main" count="476" uniqueCount="354">
  <si>
    <t>Arwidsro MoraNoret Fastigheter</t>
  </si>
  <si>
    <t>Arwidsro Handelsboden 24 AB</t>
  </si>
  <si>
    <t>Bräcke 6:24 AB</t>
  </si>
  <si>
    <t>Arwidsro Bonden 11 KB</t>
  </si>
  <si>
    <t>Hofors 6:87 KB</t>
  </si>
  <si>
    <t>Arwidsro Stenung Fastighets AB</t>
  </si>
  <si>
    <t>Arwidsro Fjälkinge Fastigheter</t>
  </si>
  <si>
    <t>Arwidsro Mellby Fastighets AB</t>
  </si>
  <si>
    <t>Arwidsro Flaket 10 AB</t>
  </si>
  <si>
    <t>Arwidsro Änghagen AB</t>
  </si>
  <si>
    <t>Arwidsro Byggnads AB</t>
  </si>
  <si>
    <t>Arwidsro Blejen 1 AB</t>
  </si>
  <si>
    <t>Arwidsro Skurup Tummetott 1 AB</t>
  </si>
  <si>
    <t>Arwidsro Sjöbo Yxan 1 AB</t>
  </si>
  <si>
    <t>Arwidsro Hemmestorp 3:36 AB</t>
  </si>
  <si>
    <t>Arwidsro Brågarp 6:870 AB</t>
  </si>
  <si>
    <t>Arwidsro Näs 1:299 AB</t>
  </si>
  <si>
    <t>Arwidsro Berthåga 11:20 &amp; 11:36 AB</t>
  </si>
  <si>
    <t>Arwidsro Björnhovda 27:12 AB</t>
  </si>
  <si>
    <t>Arwidsro Löddeköpinge 14:40 AB</t>
  </si>
  <si>
    <t>Arwidsro Akka 4 AB</t>
  </si>
  <si>
    <t>Arwidsro Ösby 1:229 AB</t>
  </si>
  <si>
    <t>Arwidsro Surahammar AB</t>
  </si>
  <si>
    <t>Arwidsro Rimbo-Vallby 5:93 AB</t>
  </si>
  <si>
    <t xml:space="preserve">Arwidsro Fyrvaktaren i Härnösand AB </t>
  </si>
  <si>
    <t>Arwidsro Gislaved Ängsdal 2 AB</t>
  </si>
  <si>
    <t>Arwidsro Fastighets AB</t>
  </si>
  <si>
    <t>Arwidsro Malmö Diktaren AB</t>
  </si>
  <si>
    <t>Arwidsro Malmö Översättaren 2</t>
  </si>
  <si>
    <t>Arwidsro Fastighetsinvest AB</t>
  </si>
  <si>
    <t>Arwidsro Fastighetsinvest 2 AB</t>
  </si>
  <si>
    <t>Arwidsro Fastighetsinvest Holding AB</t>
  </si>
  <si>
    <t>Revel Capital AB</t>
  </si>
  <si>
    <t xml:space="preserve">Belvere Real Estate Credit AB </t>
  </si>
  <si>
    <t>FAKTURERINGSADRESSER</t>
  </si>
  <si>
    <t>Arwidsro Samhällsfastigheter AB</t>
  </si>
  <si>
    <t>Belvere Group AB</t>
  </si>
  <si>
    <t>Bolagsnamn</t>
  </si>
  <si>
    <t>Arwidsro Aktieinvest AB</t>
  </si>
  <si>
    <t>Arwidsro Brädgården AB</t>
  </si>
  <si>
    <t>Arwidsro Djurönäset 4 AB</t>
  </si>
  <si>
    <t>Arwidsro Fastigheter AB</t>
  </si>
  <si>
    <t>Arwidsro Finans AB</t>
  </si>
  <si>
    <t>Arwidsro Holding AB</t>
  </si>
  <si>
    <t>Arwidsro Intrafinans AB</t>
  </si>
  <si>
    <t>Arwidsro Investment AB</t>
  </si>
  <si>
    <t>Arwidsro Järnet 5 AB</t>
  </si>
  <si>
    <t>Arwidsro Malmö Skalden 1 AB</t>
  </si>
  <si>
    <t>Arwidsro Malmö Översättaren 1</t>
  </si>
  <si>
    <t>Arwidsro Motorn 8 Fastigheter AB</t>
  </si>
  <si>
    <t>Arwidsro Spångavägen Fastigheter AB</t>
  </si>
  <si>
    <t>Arwidsro Uddevalla Fastigheter AB</t>
  </si>
  <si>
    <t>Arwidsro Älvängen AB</t>
  </si>
  <si>
    <t>Fastighets AB Bryggårdsgärdet 2</t>
  </si>
  <si>
    <t>Fastighets AB Arwidsro</t>
  </si>
  <si>
    <t>Fastighets AB Malmö Smedjan 8</t>
  </si>
  <si>
    <t>Belvere Credit AB</t>
  </si>
  <si>
    <t>Belvere Real Estate AB</t>
  </si>
  <si>
    <t>Logistikhus Vanadisberget KB</t>
  </si>
  <si>
    <t>Nya Fastighetsaktiebolaget Malmö Smedjan 8 AB</t>
  </si>
  <si>
    <t>Orminge Entre AB</t>
  </si>
  <si>
    <t>Orminge Entré Bostad AB</t>
  </si>
  <si>
    <t>Orminge Entré Kommersiellt AB</t>
  </si>
  <si>
    <t>Arwidsro Idrottsfastigheter AB</t>
  </si>
  <si>
    <t>Faktureringsadress</t>
  </si>
  <si>
    <t>83190 Östersund</t>
  </si>
  <si>
    <t>PDF-mail</t>
  </si>
  <si>
    <t>5594430430@pdf.inexchange.se</t>
  </si>
  <si>
    <t>5594286063@pdf.inexchange.se</t>
  </si>
  <si>
    <t>5594430422@pdf.inexchange.se</t>
  </si>
  <si>
    <t>5569540080@pdf.inexchange.se</t>
  </si>
  <si>
    <t>5594588153@pdf.inexchange.se</t>
  </si>
  <si>
    <t>5594852849@pdf.inexchange.se</t>
  </si>
  <si>
    <t>5594852856@pdf.inexchange.se</t>
  </si>
  <si>
    <t>Org.nummer</t>
  </si>
  <si>
    <t>Arwidsro Söderala-Sund 1:34 AB</t>
  </si>
  <si>
    <t>GLN</t>
  </si>
  <si>
    <t>Arwidsro Långskeppet 1 AB</t>
  </si>
  <si>
    <t>FE8614-5590497482</t>
  </si>
  <si>
    <t>831 90 Östersund</t>
  </si>
  <si>
    <t>Arwidsro Långskeppet 4 AB</t>
  </si>
  <si>
    <t>FE8614-5591036792</t>
  </si>
  <si>
    <t>Peppol-ID</t>
  </si>
  <si>
    <t>0007:5590497482</t>
  </si>
  <si>
    <t>0007:5591036792</t>
  </si>
  <si>
    <t>R879, Fack 97891709</t>
  </si>
  <si>
    <t>106 37  Stockholm</t>
  </si>
  <si>
    <t>riksbyggen.mailinvoice@postenscanning.se</t>
  </si>
  <si>
    <t>Arwidsro Gagnef AB</t>
  </si>
  <si>
    <t>559533-1017</t>
  </si>
  <si>
    <t>FE8614-5595331017</t>
  </si>
  <si>
    <t>0007:5595331017</t>
  </si>
  <si>
    <t>Arwidsro Hilleshögby Bostäder</t>
  </si>
  <si>
    <t>559531-5135</t>
  </si>
  <si>
    <t>FE8614-5595315135</t>
  </si>
  <si>
    <t>0007:5595315135</t>
  </si>
  <si>
    <t>ARW Hilleshögby Bostäder 2 AB</t>
  </si>
  <si>
    <t>559531-5127</t>
  </si>
  <si>
    <t>FE8614-5595315127</t>
  </si>
  <si>
    <t>0007:5595315127</t>
  </si>
  <si>
    <t>0007:5566859053</t>
  </si>
  <si>
    <t>0007:5592715667</t>
  </si>
  <si>
    <t>0007:5592935794</t>
  </si>
  <si>
    <t>0007:5592289002</t>
  </si>
  <si>
    <t>0007:5569944449</t>
  </si>
  <si>
    <t>0007:9696751511</t>
  </si>
  <si>
    <t>0007:5592865199</t>
  </si>
  <si>
    <t>0007:5590567672</t>
  </si>
  <si>
    <t>0007:5592308539</t>
  </si>
  <si>
    <t>0007:5594544453</t>
  </si>
  <si>
    <t>0007:5566856216</t>
  </si>
  <si>
    <t>0007:5594430570</t>
  </si>
  <si>
    <t>0007:5568189426</t>
  </si>
  <si>
    <t>0007:5569483463</t>
  </si>
  <si>
    <t>0007:5590375050</t>
  </si>
  <si>
    <t>0007:5594085622</t>
  </si>
  <si>
    <t>0007:5591083216</t>
  </si>
  <si>
    <t>0007:5592865207</t>
  </si>
  <si>
    <t>0007:5593913923</t>
  </si>
  <si>
    <t>0007:5591330831</t>
  </si>
  <si>
    <t>0007:5590375043</t>
  </si>
  <si>
    <t>0007:5593497687</t>
  </si>
  <si>
    <t>0007:5593148330</t>
  </si>
  <si>
    <t>0007:5594091372</t>
  </si>
  <si>
    <t>0007:5594091380</t>
  </si>
  <si>
    <t>0007:5594091398</t>
  </si>
  <si>
    <t>0007:5594091406</t>
  </si>
  <si>
    <t>0007:5566052162</t>
  </si>
  <si>
    <t>0007:5568189434</t>
  </si>
  <si>
    <t>0007:5590374996</t>
  </si>
  <si>
    <t>0007:5592253735</t>
  </si>
  <si>
    <t>0007:5562529825</t>
  </si>
  <si>
    <t>0007:5591722649</t>
  </si>
  <si>
    <t>0007:5568254006</t>
  </si>
  <si>
    <t>0007:5590329362</t>
  </si>
  <si>
    <t>0007:5591083224</t>
  </si>
  <si>
    <t>0007:5569483471</t>
  </si>
  <si>
    <t>0007:5593674426</t>
  </si>
  <si>
    <t>0007:5593674418</t>
  </si>
  <si>
    <t>0007:5566734041</t>
  </si>
  <si>
    <t>0007:5590157938</t>
  </si>
  <si>
    <t>0007:5592112246</t>
  </si>
  <si>
    <t>0007:5593497620</t>
  </si>
  <si>
    <t>0007:5591083430</t>
  </si>
  <si>
    <t>0007:5565594073</t>
  </si>
  <si>
    <t>0007:5562365709</t>
  </si>
  <si>
    <t>0007:9696751099</t>
  </si>
  <si>
    <t>0007:5594588161</t>
  </si>
  <si>
    <t>0007:5594588179</t>
  </si>
  <si>
    <t>0007:5594588187</t>
  </si>
  <si>
    <t>0007:9696806836</t>
  </si>
  <si>
    <t>0007:5591745962</t>
  </si>
  <si>
    <t>0007:5591129266</t>
  </si>
  <si>
    <t>0007:5594588146</t>
  </si>
  <si>
    <t>0007:5594878885</t>
  </si>
  <si>
    <t>5566859053@pdf.inexchange.se</t>
  </si>
  <si>
    <t>5592715667@pdf.inexchange.se</t>
  </si>
  <si>
    <t>5592935794@pdf.inexchange.se</t>
  </si>
  <si>
    <t>5592289002@pdf.inexchange.se</t>
  </si>
  <si>
    <t>5569944449@pdf.inexchange.se</t>
  </si>
  <si>
    <t>9696751511@pdf.inexchange.se</t>
  </si>
  <si>
    <t>5592865199@pdf.inexchange.se</t>
  </si>
  <si>
    <t>5590567672@pdf.inexchange.se</t>
  </si>
  <si>
    <t>5592308539@pdf.inexchange.se</t>
  </si>
  <si>
    <t>5594544453@pdf.inexchange.se</t>
  </si>
  <si>
    <t>5566856216@pdf.inexchange.se</t>
  </si>
  <si>
    <t>5594430570@pdf.inexchange.se</t>
  </si>
  <si>
    <t>5568189426@pdf.inexchange.se</t>
  </si>
  <si>
    <t>5569483463@pdf.inexchange.se</t>
  </si>
  <si>
    <t>5590375050@pdf.inexchange.se</t>
  </si>
  <si>
    <t>5594085622@pdf.inexchange.se</t>
  </si>
  <si>
    <t>5591083216@pdf.inexchange.se</t>
  </si>
  <si>
    <t>5592865207@pdf.inexchange.se</t>
  </si>
  <si>
    <t>5593913923@pdf.inexchange.se</t>
  </si>
  <si>
    <t>5591330831@pdf.inexchange.se</t>
  </si>
  <si>
    <t>5590375043@pdf.inexchange.se</t>
  </si>
  <si>
    <t>5593497687@pdf.inexchange.se</t>
  </si>
  <si>
    <t>5590497482@pdf.inexchange.se</t>
  </si>
  <si>
    <t>5591036792@pdf.inexchange.se</t>
  </si>
  <si>
    <t>5593148330@pdf.inexchange.se</t>
  </si>
  <si>
    <t>5594091372@pdf.inexchange.se</t>
  </si>
  <si>
    <t>5594091380@pdf.inexchange.se</t>
  </si>
  <si>
    <t>5594091398@pdf.inexchange.se</t>
  </si>
  <si>
    <t>5594091406@pdf.inexchange.se</t>
  </si>
  <si>
    <t>5566052162@pdf.inexchange.se</t>
  </si>
  <si>
    <t>5568189434@pdf.inexchange.se</t>
  </si>
  <si>
    <t>5590374996@pdf.inexchange.se</t>
  </si>
  <si>
    <t>5592253735@pdf.inexchange.se</t>
  </si>
  <si>
    <t>5562529825@pdf.inexchange.se</t>
  </si>
  <si>
    <t>5591722649@pdf.inexchange.se</t>
  </si>
  <si>
    <t>5568254006@pdf.inexchange.se</t>
  </si>
  <si>
    <t>5590329362@pdf.inexchange.se</t>
  </si>
  <si>
    <t>5591083224@pdf.inexchange.se</t>
  </si>
  <si>
    <t>5569483471@pdf.inexchange.se</t>
  </si>
  <si>
    <t>5593674426@pdf.inexchange.se</t>
  </si>
  <si>
    <t>5593674418@pdf.inexchange.se</t>
  </si>
  <si>
    <t>5566734041@pdf.inexchange.se</t>
  </si>
  <si>
    <t>5590157938@pdf.inexchange.se</t>
  </si>
  <si>
    <t>5592112246@pdf.inexchange.se</t>
  </si>
  <si>
    <t>5593497620@pdf.inexchange.se</t>
  </si>
  <si>
    <t>5591083430@pdf.inexchange.se</t>
  </si>
  <si>
    <t>5565594073@pdf.inexchange.se</t>
  </si>
  <si>
    <t>5562365709@pdf.inexchange.se</t>
  </si>
  <si>
    <t>9696751099@pdf.inexchange.se</t>
  </si>
  <si>
    <t>5594588161@pdf.inexchange.se</t>
  </si>
  <si>
    <t>5594588179@pdf.inexchange.se</t>
  </si>
  <si>
    <t>5594588187@pdf.inexchange.se</t>
  </si>
  <si>
    <t>9696806836@pdf.inexchange.se</t>
  </si>
  <si>
    <t>5591745962@pdf.inexchange.se</t>
  </si>
  <si>
    <t>5591129266@pdf.inexchange.se</t>
  </si>
  <si>
    <t>5594588146@pdf.inexchange.se</t>
  </si>
  <si>
    <t>5594878885@pdf.inexchange.se</t>
  </si>
  <si>
    <t>5595331017@pdf.inexchange.se</t>
  </si>
  <si>
    <t>5595315135@pdf.inexchange.se</t>
  </si>
  <si>
    <t>5595315127@pdf.inexchange.se</t>
  </si>
  <si>
    <t>Vi vill att ni skickar e-fakturor. Kan ni inte skapa e-fakturor rekomenderar vi er att använda Inexchange gratis funktion enligt: https://inexchange.se/leverantor</t>
  </si>
  <si>
    <t>FE8614-5568993710</t>
  </si>
  <si>
    <t>Arwidsro Holding 1 AB</t>
  </si>
  <si>
    <t xml:space="preserve"> 5568993710@pdf.inexchange.se</t>
  </si>
  <si>
    <t>0007:5568993710</t>
  </si>
  <si>
    <t>556899-3710</t>
  </si>
  <si>
    <t>Arwidsro Holding 2 AB</t>
  </si>
  <si>
    <t>FE8614-5568440696</t>
  </si>
  <si>
    <t>0007:5568440696</t>
  </si>
  <si>
    <t>556844-0696</t>
  </si>
  <si>
    <t>5568440696@pdf.inexchange.se</t>
  </si>
  <si>
    <t>Arwidsro Holding 163 AB</t>
  </si>
  <si>
    <t>FE8614-5592807399</t>
  </si>
  <si>
    <t>5592807399@pdf.inexchange.se</t>
  </si>
  <si>
    <t>0007:5592807399</t>
  </si>
  <si>
    <t>559280-7399</t>
  </si>
  <si>
    <t>Arwidsro Holding 161 AB</t>
  </si>
  <si>
    <t>5592500150@pdf.inexchange.se</t>
  </si>
  <si>
    <t>0007:5592500150</t>
  </si>
  <si>
    <t>559250-0150</t>
  </si>
  <si>
    <t>FE8614-5592500150</t>
  </si>
  <si>
    <t>Arwidsro Fjällnäs Fast. AB</t>
  </si>
  <si>
    <t>FE8614-5591946172</t>
  </si>
  <si>
    <t>0007:5591946172</t>
  </si>
  <si>
    <t>559194-6172</t>
  </si>
  <si>
    <t>5591946172@pdf.inexchange.se</t>
  </si>
  <si>
    <t>Arwidsro Holding 13 AB</t>
  </si>
  <si>
    <t>FE8614-5569483430</t>
  </si>
  <si>
    <t>0007:5569483430</t>
  </si>
  <si>
    <t>556948-3430</t>
  </si>
  <si>
    <t>5569483430@pdf.inexchange.se</t>
  </si>
  <si>
    <t>Arwidsro Holding 12 AB</t>
  </si>
  <si>
    <t>FE8614-5591083273</t>
  </si>
  <si>
    <t>5591083273@pdf.inexchange.se</t>
  </si>
  <si>
    <t>0007:5591083273</t>
  </si>
  <si>
    <t>559108-3273</t>
  </si>
  <si>
    <t>Arwidsro Holding 6 AB</t>
  </si>
  <si>
    <t>FE8614-5568993702</t>
  </si>
  <si>
    <t>0007:5568993702</t>
  </si>
  <si>
    <t>556899-3702</t>
  </si>
  <si>
    <t>5568993702@pdf.inexchange.se</t>
  </si>
  <si>
    <t>Granen Alva 3 AB</t>
  </si>
  <si>
    <t>FE8614-5569270670</t>
  </si>
  <si>
    <t>5569270670@pdf.inexchange.se</t>
  </si>
  <si>
    <t>0007:5569270670</t>
  </si>
  <si>
    <t>556927-0670</t>
  </si>
  <si>
    <t>Arwidsro Holding 11 AB</t>
  </si>
  <si>
    <t>FE8614-5569270613</t>
  </si>
  <si>
    <t>0007:5569270613</t>
  </si>
  <si>
    <t>5569270613@pdf.inexchange.se</t>
  </si>
  <si>
    <t>556927-0613</t>
  </si>
  <si>
    <t>Arwidsro Holding 10 AB</t>
  </si>
  <si>
    <t>FE8614-5569270605</t>
  </si>
  <si>
    <t>5569270605@pdf.inexchange.se</t>
  </si>
  <si>
    <t>0007:5569270605</t>
  </si>
  <si>
    <t>556927-0605</t>
  </si>
  <si>
    <t>Sporthallarna Stockholm AB</t>
  </si>
  <si>
    <t>FE8614-5566431929</t>
  </si>
  <si>
    <t>5566431929@pdf.inexchange.se</t>
  </si>
  <si>
    <t>0007:5566431929</t>
  </si>
  <si>
    <t>556643-1929</t>
  </si>
  <si>
    <t>Arwidsro Holding 9 AB</t>
  </si>
  <si>
    <t>FE8614-5568189400</t>
  </si>
  <si>
    <t>5568189400@pdf.inexchange.se</t>
  </si>
  <si>
    <t>0007:5568189400</t>
  </si>
  <si>
    <t>556818-9400</t>
  </si>
  <si>
    <t>Arwidsro Holding 8 AB</t>
  </si>
  <si>
    <t>FE8614-5566907548</t>
  </si>
  <si>
    <t>5566907548@pdf.inexchange.se</t>
  </si>
  <si>
    <t>0007:5566907548</t>
  </si>
  <si>
    <t>556690-7548</t>
  </si>
  <si>
    <t>Arwidsro Holding 7 AB</t>
  </si>
  <si>
    <t>FE8614-5566859111</t>
  </si>
  <si>
    <t>5566859111@pdf.inexchange.se</t>
  </si>
  <si>
    <t>0007:5566859111</t>
  </si>
  <si>
    <t>556685-9111</t>
  </si>
  <si>
    <t>Arwidsro Holding 5 AB</t>
  </si>
  <si>
    <t>FE8614-5569017808</t>
  </si>
  <si>
    <t>5569017808@pdf.inexchange.se</t>
  </si>
  <si>
    <t>0007:5569017808</t>
  </si>
  <si>
    <t>556901-7808</t>
  </si>
  <si>
    <t>Arwidsro Holding 4 AB</t>
  </si>
  <si>
    <t>FE8614-5568505167</t>
  </si>
  <si>
    <t>5568505167@pdf.inexchange.se</t>
  </si>
  <si>
    <t>0007:5568505167</t>
  </si>
  <si>
    <t>556850-5167</t>
  </si>
  <si>
    <t>Arwidsro Holding 3 AB</t>
  </si>
  <si>
    <t>FE8614-5568001415</t>
  </si>
  <si>
    <t>5568001415@pdf.inexchange.se</t>
  </si>
  <si>
    <t>0007:5568001415</t>
  </si>
  <si>
    <t>556800-1415</t>
  </si>
  <si>
    <t>Arwidsro Holding 14 AB</t>
  </si>
  <si>
    <t>0007:5592112238</t>
  </si>
  <si>
    <t>7365592112238</t>
  </si>
  <si>
    <t>559211-2238</t>
  </si>
  <si>
    <t>FE8614-5592112238</t>
  </si>
  <si>
    <t>5592112238@pdf.inexchange.se</t>
  </si>
  <si>
    <t>Arwidsro Holding 16 AB</t>
  </si>
  <si>
    <t>0007:5592112261</t>
  </si>
  <si>
    <t>7365592112269</t>
  </si>
  <si>
    <t>559211-2261</t>
  </si>
  <si>
    <t>FE8614-5592112261</t>
  </si>
  <si>
    <t>5592112261@pdf.inexchange.se</t>
  </si>
  <si>
    <t>Arwidsro Holding 159 AB</t>
  </si>
  <si>
    <t>0007:5592331945</t>
  </si>
  <si>
    <t>7365592331943</t>
  </si>
  <si>
    <t>559233-1945</t>
  </si>
  <si>
    <t>FE8614-5592331945</t>
  </si>
  <si>
    <t>5592331945@pdf.inexchange.se</t>
  </si>
  <si>
    <t>Arwidsro Holding 167 AB</t>
  </si>
  <si>
    <t>0007:5592865181</t>
  </si>
  <si>
    <t>7365592865189</t>
  </si>
  <si>
    <t>559286-5181</t>
  </si>
  <si>
    <t>FE8614-5592865181</t>
  </si>
  <si>
    <t>5592865181@pdf.inexchange.se</t>
  </si>
  <si>
    <t>Arwidsro Holding 173 AB</t>
  </si>
  <si>
    <t>0007:5592919822</t>
  </si>
  <si>
    <t>7365592919820</t>
  </si>
  <si>
    <t>559291-9822</t>
  </si>
  <si>
    <t>FE8614-5592919822</t>
  </si>
  <si>
    <t>5592919822@pdf.inexchange.se</t>
  </si>
  <si>
    <t>Arwidsro Holding 179 AB</t>
  </si>
  <si>
    <t>0007:5593354987</t>
  </si>
  <si>
    <t>7365593354989</t>
  </si>
  <si>
    <t>559335-4987</t>
  </si>
  <si>
    <t>FE8614-5593354987</t>
  </si>
  <si>
    <t>5593354987@pdf.inexchange.se</t>
  </si>
  <si>
    <t>Arwidsro Holding 187 AB</t>
  </si>
  <si>
    <t>0007:5593674392</t>
  </si>
  <si>
    <t>7365593674391</t>
  </si>
  <si>
    <t>559367-4392</t>
  </si>
  <si>
    <t>FE8614-5593674392</t>
  </si>
  <si>
    <t>5593674392@pdf.inexchange.se</t>
  </si>
  <si>
    <t>Arwidsro Holding 188 AB</t>
  </si>
  <si>
    <t>0007:5593674400</t>
  </si>
  <si>
    <t>7365593674407</t>
  </si>
  <si>
    <t>559367-4400</t>
  </si>
  <si>
    <t>FE8614-5593674400</t>
  </si>
  <si>
    <t>5593674400@pdf.inexchange.se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</si>
</sst>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/>
    <xf numFmtId="0" fontId="3" fillId="2" borderId="0" xfId="0" applyFont="1" applyFill="1"/>
    <xf numFmtId="0" fontId="0" fillId="3" borderId="0" xfId="0" applyFill="1"/>
    <xf numFmtId="0" fontId="3" fillId="2" borderId="0" xfId="0" applyFont="1" applyFill="1" applyAlignment="1">
      <alignment horizontal="left"/>
    </xf>
    <xf numFmtId="1" fontId="0" fillId="3" borderId="0" xfId="0" applyNumberFormat="1" applyFill="1"/>
    <xf numFmtId="0" fontId="4" fillId="3" borderId="0" xfId="0" applyFont="1" applyFill="1"/>
    <xf numFmtId="0" fontId="4" fillId="2" borderId="0" xfId="0" applyFont="1" applyFill="1"/>
    <xf numFmtId="0" fontId="5" fillId="2" borderId="0" xfId="1" applyFont="1" applyFill="1"/>
    <xf numFmtId="0" fontId="5" fillId="3" borderId="0" xfId="1" applyFont="1" applyFill="1"/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5" fillId="2" borderId="0" xfId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3" borderId="0" xfId="1" applyFont="1" applyFill="1" applyAlignment="1">
      <alignment horizontal="left"/>
    </xf>
    <xf numFmtId="0" fontId="4" fillId="3" borderId="0" xfId="0" applyFont="1" applyFill="1" applyAlignment="1">
      <alignment horizontal="left"/>
    </xf>
    <xf numFmtId="1" fontId="0" fillId="2" borderId="0" xfId="0" applyNumberFormat="1" applyFill="1"/>
    <xf numFmtId="1" fontId="0" fillId="3" borderId="0" xfId="0" applyNumberFormat="1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12" fontId="0" fillId="0" borderId="0" xfId="0" applyNumberFormat="1" applyAlignment="1">
      <alignment horizontal="left"/>
    </xf>
    <xf numFmtId="12" fontId="0" fillId="3" borderId="0" xfId="0" applyNumberFormat="1" applyFill="1" applyAlignment="1">
      <alignment horizontal="left"/>
    </xf>
    <xf numFmtId="0" fontId="5" fillId="0" borderId="0" xfId="2" applyFont="1"/>
    <xf numFmtId="0" fontId="5" fillId="3" borderId="0" xfId="2" applyFont="1" applyFill="1"/>
    <xf numFmtId="12" fontId="0" fillId="2" borderId="0" xfId="0" applyNumberFormat="1" applyFill="1" applyAlignment="1">
      <alignment horizontal="left"/>
    </xf>
    <xf numFmtId="0" fontId="5" fillId="2" borderId="0" xfId="2" applyFont="1" applyFill="1"/>
    <xf numFmtId="0" fontId="9" fillId="0" borderId="0" xfId="0" applyFont="1"/>
    <xf numFmtId="0" fontId="9" fillId="3" borderId="0" xfId="0" applyFont="1" applyFill="1"/>
    <xf numFmtId="0" fontId="5" fillId="0" borderId="0" xfId="0" applyFont="1"/>
    <xf numFmtId="0" fontId="5" fillId="3" borderId="0" xfId="0" applyFont="1" applyFill="1"/>
    <xf numFmtId="49" fontId="0" fillId="3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</cellXfs>
  <cellStyles count="3">
    <cellStyle name="Hyperlänk" xfId="2" builtinId="8"/>
    <cellStyle name="Normal" xfId="0" builtinId="0"/>
    <cellStyle name="Normal 9" xfId="1" xr:uid="{8BBFE858-7D2D-4D93-A472-E3614FF01F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5593674392@pdf.inexchange.se" TargetMode="External"/><Relationship Id="rId3" Type="http://schemas.openxmlformats.org/officeDocument/2006/relationships/hyperlink" Target="mailto:5568440696@pdf.inexchange.se" TargetMode="External"/><Relationship Id="rId7" Type="http://schemas.openxmlformats.org/officeDocument/2006/relationships/hyperlink" Target="mailto:5592865181@pdf.inexchange.se" TargetMode="External"/><Relationship Id="rId2" Type="http://schemas.openxmlformats.org/officeDocument/2006/relationships/hyperlink" Target="mailto:5591036792@pdf.inexchange.se" TargetMode="External"/><Relationship Id="rId1" Type="http://schemas.openxmlformats.org/officeDocument/2006/relationships/hyperlink" Target="mailto:5590497482@pdf.inexchange.se" TargetMode="External"/><Relationship Id="rId6" Type="http://schemas.openxmlformats.org/officeDocument/2006/relationships/hyperlink" Target="mailto:5592112261@pdf.inexchange.se" TargetMode="External"/><Relationship Id="rId5" Type="http://schemas.openxmlformats.org/officeDocument/2006/relationships/hyperlink" Target="mailto:5592500150@pdf.inexchange.se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5592807399@pdf.inexchange.se" TargetMode="External"/><Relationship Id="rId9" Type="http://schemas.openxmlformats.org/officeDocument/2006/relationships/hyperlink" Target="mailto:5593674400@pdf.inexchange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7435-6F67-4EBF-A5EA-EB0EBFC76433}">
  <dimension ref="A1:AG286"/>
  <sheetViews>
    <sheetView tabSelected="1" zoomScale="90" zoomScaleNormal="90" workbookViewId="0">
      <selection activeCell="I9" sqref="I9"/>
    </sheetView>
  </sheetViews>
  <sheetFormatPr defaultColWidth="8.85546875" defaultRowHeight="15" x14ac:dyDescent="0.25"/>
  <cols>
    <col min="1" max="1" width="41.7109375" style="2" customWidth="1"/>
    <col min="2" max="2" width="17.7109375" style="2" customWidth="1"/>
    <col min="3" max="3" width="24.42578125" style="12" customWidth="1"/>
    <col min="4" max="4" width="15.42578125" style="12" customWidth="1"/>
    <col min="5" max="6" width="47.140625" style="2" customWidth="1"/>
    <col min="7" max="7" width="11" style="2" bestFit="1" customWidth="1"/>
    <col min="8" max="16384" width="8.85546875" style="2"/>
  </cols>
  <sheetData>
    <row r="1" spans="1:7" ht="21" x14ac:dyDescent="0.35">
      <c r="A1" s="1" t="s">
        <v>34</v>
      </c>
      <c r="D1" s="1"/>
    </row>
    <row r="2" spans="1:7" s="21" customFormat="1" ht="18.75" x14ac:dyDescent="0.3">
      <c r="A2" s="20" t="s">
        <v>215</v>
      </c>
      <c r="C2" s="22"/>
      <c r="D2" s="22"/>
    </row>
    <row r="3" spans="1:7" ht="21" x14ac:dyDescent="0.35">
      <c r="A3" s="1"/>
      <c r="D3" s="1"/>
    </row>
    <row r="4" spans="1:7" x14ac:dyDescent="0.25">
      <c r="A4" s="3" t="s">
        <v>37</v>
      </c>
      <c r="B4" s="3" t="s">
        <v>82</v>
      </c>
      <c r="C4" s="5" t="s">
        <v>76</v>
      </c>
      <c r="D4" s="5" t="s">
        <v>74</v>
      </c>
      <c r="E4" s="3" t="s">
        <v>64</v>
      </c>
      <c r="F4" s="5" t="s">
        <v>66</v>
      </c>
    </row>
    <row r="5" spans="1:7" s="4" customFormat="1" x14ac:dyDescent="0.25">
      <c r="A5" s="4" t="s">
        <v>26</v>
      </c>
      <c r="B5" s="18" t="s">
        <v>100</v>
      </c>
      <c r="C5" s="18">
        <v>7365565594078</v>
      </c>
      <c r="D5" s="11">
        <v>5566859053</v>
      </c>
      <c r="E5" s="4" t="str">
        <f>A5</f>
        <v>Arwidsro Fastighets AB</v>
      </c>
      <c r="F5" s="4" t="s">
        <v>155</v>
      </c>
      <c r="G5" s="18"/>
    </row>
    <row r="6" spans="1:7" s="4" customFormat="1" x14ac:dyDescent="0.25">
      <c r="B6" s="6"/>
      <c r="C6" s="18"/>
      <c r="D6" s="11"/>
      <c r="E6" s="4" t="str">
        <f>"FE8614-"&amp;D5</f>
        <v>FE8614-5566859053</v>
      </c>
      <c r="G6" s="6"/>
    </row>
    <row r="7" spans="1:7" s="4" customFormat="1" x14ac:dyDescent="0.25">
      <c r="B7" s="6"/>
      <c r="C7" s="18"/>
      <c r="D7" s="11"/>
      <c r="E7" s="4" t="s">
        <v>65</v>
      </c>
      <c r="G7" s="6"/>
    </row>
    <row r="8" spans="1:7" x14ac:dyDescent="0.25">
      <c r="A8" s="2" t="s">
        <v>31</v>
      </c>
      <c r="B8" s="17"/>
      <c r="C8" s="19" t="str">
        <f>"736"&amp;D8</f>
        <v>7365594430430</v>
      </c>
      <c r="D8" s="12">
        <v>5594430430</v>
      </c>
      <c r="E8" s="2" t="str">
        <f>A8</f>
        <v>Arwidsro Fastighetsinvest Holding AB</v>
      </c>
      <c r="F8" s="2" t="s">
        <v>67</v>
      </c>
      <c r="G8" s="17"/>
    </row>
    <row r="9" spans="1:7" x14ac:dyDescent="0.25">
      <c r="B9" s="17"/>
      <c r="C9" s="19"/>
      <c r="E9" s="2" t="str">
        <f>"FE8614-"&amp;D8</f>
        <v>FE8614-5594430430</v>
      </c>
      <c r="G9" s="17"/>
    </row>
    <row r="10" spans="1:7" x14ac:dyDescent="0.25">
      <c r="B10" s="17"/>
      <c r="C10" s="19"/>
      <c r="E10" s="2" t="s">
        <v>65</v>
      </c>
      <c r="G10" s="17"/>
    </row>
    <row r="11" spans="1:7" s="4" customFormat="1" x14ac:dyDescent="0.25">
      <c r="A11" s="4" t="s">
        <v>20</v>
      </c>
      <c r="B11" s="6" t="s">
        <v>101</v>
      </c>
      <c r="C11" s="18" t="str">
        <f>"736"&amp;D11</f>
        <v>7365592715667</v>
      </c>
      <c r="D11" s="11">
        <v>5592715667</v>
      </c>
      <c r="E11" s="4" t="str">
        <f>A11</f>
        <v>Arwidsro Akka 4 AB</v>
      </c>
      <c r="F11" s="4" t="s">
        <v>156</v>
      </c>
      <c r="G11" s="6"/>
    </row>
    <row r="12" spans="1:7" s="4" customFormat="1" x14ac:dyDescent="0.25">
      <c r="B12" s="6"/>
      <c r="C12" s="18"/>
      <c r="D12" s="11"/>
      <c r="E12" s="4" t="str">
        <f>"FE8614-"&amp;D11</f>
        <v>FE8614-5592715667</v>
      </c>
      <c r="G12" s="6"/>
    </row>
    <row r="13" spans="1:7" s="4" customFormat="1" x14ac:dyDescent="0.25">
      <c r="B13" s="6"/>
      <c r="C13" s="18"/>
      <c r="D13" s="11"/>
      <c r="E13" s="4" t="s">
        <v>65</v>
      </c>
      <c r="G13" s="6"/>
    </row>
    <row r="14" spans="1:7" x14ac:dyDescent="0.25">
      <c r="A14" s="2" t="s">
        <v>38</v>
      </c>
      <c r="B14" s="17"/>
      <c r="C14" s="19" t="str">
        <f>"736"&amp;D14</f>
        <v>7365594286063</v>
      </c>
      <c r="D14" s="12">
        <v>5594286063</v>
      </c>
      <c r="E14" s="2" t="str">
        <f>A14</f>
        <v>Arwidsro Aktieinvest AB</v>
      </c>
      <c r="F14" s="2" t="s">
        <v>68</v>
      </c>
      <c r="G14" s="17"/>
    </row>
    <row r="15" spans="1:7" x14ac:dyDescent="0.25">
      <c r="B15" s="17"/>
      <c r="C15" s="19"/>
      <c r="E15" s="2" t="str">
        <f>"FE8614-"&amp;D14</f>
        <v>FE8614-5594286063</v>
      </c>
      <c r="G15" s="17"/>
    </row>
    <row r="16" spans="1:7" x14ac:dyDescent="0.25">
      <c r="B16" s="17"/>
      <c r="C16" s="19"/>
      <c r="E16" s="2" t="s">
        <v>65</v>
      </c>
      <c r="G16" s="17"/>
    </row>
    <row r="17" spans="1:8" s="4" customFormat="1" x14ac:dyDescent="0.25">
      <c r="A17" s="4" t="s">
        <v>17</v>
      </c>
      <c r="B17" s="18" t="s">
        <v>102</v>
      </c>
      <c r="C17" s="18" t="str">
        <f>"736"&amp;D17</f>
        <v>7365592935794</v>
      </c>
      <c r="D17" s="11">
        <v>5592935794</v>
      </c>
      <c r="E17" s="4" t="str">
        <f>A17</f>
        <v>Arwidsro Berthåga 11:20 &amp; 11:36 AB</v>
      </c>
      <c r="F17" s="4" t="s">
        <v>157</v>
      </c>
      <c r="G17" s="18"/>
      <c r="H17" s="18"/>
    </row>
    <row r="18" spans="1:8" s="4" customFormat="1" x14ac:dyDescent="0.25">
      <c r="B18" s="6"/>
      <c r="C18" s="18"/>
      <c r="D18" s="11"/>
      <c r="E18" s="4" t="str">
        <f>"FE8614-"&amp;D17</f>
        <v>FE8614-5592935794</v>
      </c>
      <c r="G18" s="6"/>
      <c r="H18" s="6"/>
    </row>
    <row r="19" spans="1:8" s="4" customFormat="1" x14ac:dyDescent="0.25">
      <c r="B19" s="6"/>
      <c r="C19" s="18"/>
      <c r="D19" s="11"/>
      <c r="E19" s="4" t="s">
        <v>65</v>
      </c>
      <c r="G19" s="6"/>
      <c r="H19" s="6"/>
    </row>
    <row r="20" spans="1:8" x14ac:dyDescent="0.25">
      <c r="A20" s="2" t="s">
        <v>18</v>
      </c>
      <c r="B20" s="17" t="s">
        <v>103</v>
      </c>
      <c r="C20" s="19" t="str">
        <f>"736"&amp;D20</f>
        <v>7365592289002</v>
      </c>
      <c r="D20" s="12">
        <v>5592289002</v>
      </c>
      <c r="E20" s="2" t="str">
        <f>A20</f>
        <v>Arwidsro Björnhovda 27:12 AB</v>
      </c>
      <c r="F20" s="2" t="s">
        <v>158</v>
      </c>
      <c r="G20" s="17"/>
      <c r="H20" s="17"/>
    </row>
    <row r="21" spans="1:8" x14ac:dyDescent="0.25">
      <c r="B21" s="17"/>
      <c r="C21" s="19"/>
      <c r="E21" s="2" t="str">
        <f>"FE8614-"&amp;D20</f>
        <v>FE8614-5592289002</v>
      </c>
      <c r="G21" s="17"/>
      <c r="H21" s="17"/>
    </row>
    <row r="22" spans="1:8" x14ac:dyDescent="0.25">
      <c r="B22" s="17"/>
      <c r="C22" s="19"/>
      <c r="E22" s="2" t="s">
        <v>65</v>
      </c>
      <c r="G22" s="17"/>
      <c r="H22" s="17"/>
    </row>
    <row r="23" spans="1:8" s="4" customFormat="1" x14ac:dyDescent="0.25">
      <c r="A23" s="4" t="s">
        <v>11</v>
      </c>
      <c r="B23" s="6" t="s">
        <v>104</v>
      </c>
      <c r="C23" s="18" t="str">
        <f>"736"&amp;D23</f>
        <v>7365569944449</v>
      </c>
      <c r="D23" s="11">
        <v>5569944449</v>
      </c>
      <c r="E23" s="4" t="str">
        <f>A23</f>
        <v>Arwidsro Blejen 1 AB</v>
      </c>
      <c r="F23" s="4" t="s">
        <v>159</v>
      </c>
      <c r="G23" s="6"/>
      <c r="H23" s="6"/>
    </row>
    <row r="24" spans="1:8" s="4" customFormat="1" x14ac:dyDescent="0.25">
      <c r="B24" s="6"/>
      <c r="C24" s="18"/>
      <c r="D24" s="11"/>
      <c r="E24" s="4" t="str">
        <f>"FE8614-"&amp;D23</f>
        <v>FE8614-5569944449</v>
      </c>
      <c r="G24" s="6"/>
      <c r="H24" s="6"/>
    </row>
    <row r="25" spans="1:8" s="4" customFormat="1" x14ac:dyDescent="0.25">
      <c r="B25" s="6"/>
      <c r="C25" s="18"/>
      <c r="D25" s="11"/>
      <c r="E25" s="4" t="s">
        <v>65</v>
      </c>
      <c r="G25" s="6"/>
      <c r="H25" s="6"/>
    </row>
    <row r="26" spans="1:8" x14ac:dyDescent="0.25">
      <c r="A26" s="2" t="s">
        <v>3</v>
      </c>
      <c r="B26" s="17" t="s">
        <v>105</v>
      </c>
      <c r="C26" s="19" t="str">
        <f>"736"&amp;D26</f>
        <v>7369696751511</v>
      </c>
      <c r="D26" s="12">
        <v>9696751511</v>
      </c>
      <c r="E26" s="2" t="str">
        <f>A26</f>
        <v>Arwidsro Bonden 11 KB</v>
      </c>
      <c r="F26" s="2" t="s">
        <v>160</v>
      </c>
      <c r="G26" s="17"/>
      <c r="H26" s="17"/>
    </row>
    <row r="27" spans="1:8" x14ac:dyDescent="0.25">
      <c r="B27" s="17"/>
      <c r="C27" s="19"/>
      <c r="E27" s="2" t="str">
        <f>"FE8614-"&amp;D26</f>
        <v>FE8614-9696751511</v>
      </c>
      <c r="G27" s="17"/>
      <c r="H27" s="17"/>
    </row>
    <row r="28" spans="1:8" x14ac:dyDescent="0.25">
      <c r="B28" s="17"/>
      <c r="C28" s="19"/>
      <c r="E28" s="2" t="s">
        <v>65</v>
      </c>
      <c r="G28" s="17"/>
      <c r="H28" s="17"/>
    </row>
    <row r="29" spans="1:8" s="4" customFormat="1" x14ac:dyDescent="0.25">
      <c r="A29" s="4" t="s">
        <v>15</v>
      </c>
      <c r="B29" s="18" t="s">
        <v>106</v>
      </c>
      <c r="C29" s="18" t="str">
        <f>"736"&amp;D29</f>
        <v>7365592865199</v>
      </c>
      <c r="D29" s="11">
        <v>5592865199</v>
      </c>
      <c r="E29" s="4" t="str">
        <f>A29</f>
        <v>Arwidsro Brågarp 6:870 AB</v>
      </c>
      <c r="F29" s="4" t="s">
        <v>161</v>
      </c>
      <c r="G29" s="18"/>
      <c r="H29" s="6"/>
    </row>
    <row r="30" spans="1:8" s="4" customFormat="1" x14ac:dyDescent="0.25">
      <c r="B30" s="6"/>
      <c r="C30" s="18"/>
      <c r="D30" s="11"/>
      <c r="E30" s="4" t="str">
        <f>"FE8614-"&amp;D29</f>
        <v>FE8614-5592865199</v>
      </c>
      <c r="G30" s="6"/>
      <c r="H30" s="6"/>
    </row>
    <row r="31" spans="1:8" s="4" customFormat="1" x14ac:dyDescent="0.25">
      <c r="B31" s="6"/>
      <c r="C31" s="18"/>
      <c r="D31" s="11"/>
      <c r="E31" s="4" t="s">
        <v>65</v>
      </c>
      <c r="G31" s="6"/>
    </row>
    <row r="32" spans="1:8" x14ac:dyDescent="0.25">
      <c r="A32" s="2" t="s">
        <v>39</v>
      </c>
      <c r="B32" s="17" t="s">
        <v>107</v>
      </c>
      <c r="C32" s="19" t="str">
        <f>"736"&amp;D32</f>
        <v>7365590567672</v>
      </c>
      <c r="D32" s="12">
        <v>5590567672</v>
      </c>
      <c r="E32" s="2" t="str">
        <f>A32</f>
        <v>Arwidsro Brädgården AB</v>
      </c>
      <c r="F32" s="2" t="s">
        <v>162</v>
      </c>
      <c r="G32" s="17"/>
    </row>
    <row r="33" spans="1:7" x14ac:dyDescent="0.25">
      <c r="B33" s="17"/>
      <c r="C33" s="19"/>
      <c r="E33" s="2" t="str">
        <f>"FE8614-"&amp;D32</f>
        <v>FE8614-5590567672</v>
      </c>
      <c r="G33" s="17"/>
    </row>
    <row r="34" spans="1:7" x14ac:dyDescent="0.25">
      <c r="B34" s="17"/>
      <c r="C34" s="19"/>
      <c r="E34" s="2" t="s">
        <v>65</v>
      </c>
      <c r="G34" s="17"/>
    </row>
    <row r="35" spans="1:7" s="4" customFormat="1" x14ac:dyDescent="0.25">
      <c r="A35" s="4" t="s">
        <v>10</v>
      </c>
      <c r="B35" s="6" t="s">
        <v>108</v>
      </c>
      <c r="C35" s="18">
        <f>7365592308532</f>
        <v>7365592308532</v>
      </c>
      <c r="D35" s="11">
        <v>5592308539</v>
      </c>
      <c r="E35" s="4" t="str">
        <f>A35</f>
        <v>Arwidsro Byggnads AB</v>
      </c>
      <c r="F35" s="4" t="s">
        <v>163</v>
      </c>
      <c r="G35" s="6"/>
    </row>
    <row r="36" spans="1:7" s="4" customFormat="1" x14ac:dyDescent="0.25">
      <c r="B36" s="6"/>
      <c r="C36" s="18"/>
      <c r="D36" s="11"/>
      <c r="E36" s="4" t="str">
        <f>"FE8614-"&amp;D35</f>
        <v>FE8614-5592308539</v>
      </c>
      <c r="G36" s="6"/>
    </row>
    <row r="37" spans="1:7" s="4" customFormat="1" x14ac:dyDescent="0.25">
      <c r="B37" s="6"/>
      <c r="C37" s="18"/>
      <c r="D37" s="11"/>
      <c r="E37" s="4" t="s">
        <v>65</v>
      </c>
      <c r="G37" s="6"/>
    </row>
    <row r="38" spans="1:7" x14ac:dyDescent="0.25">
      <c r="A38" s="2" t="s">
        <v>40</v>
      </c>
      <c r="B38" s="17" t="s">
        <v>109</v>
      </c>
      <c r="C38" s="19" t="str">
        <f>"736"&amp;D38</f>
        <v>7365594544453</v>
      </c>
      <c r="D38" s="12">
        <v>5594544453</v>
      </c>
      <c r="E38" s="2" t="str">
        <f>A38</f>
        <v>Arwidsro Djurönäset 4 AB</v>
      </c>
      <c r="F38" s="2" t="s">
        <v>164</v>
      </c>
      <c r="G38" s="17"/>
    </row>
    <row r="39" spans="1:7" x14ac:dyDescent="0.25">
      <c r="B39" s="17"/>
      <c r="C39" s="19"/>
      <c r="E39" s="2" t="str">
        <f>"FE8614-"&amp;D38</f>
        <v>FE8614-5594544453</v>
      </c>
      <c r="G39" s="17"/>
    </row>
    <row r="40" spans="1:7" x14ac:dyDescent="0.25">
      <c r="B40" s="17"/>
      <c r="C40" s="19"/>
      <c r="E40" s="2" t="s">
        <v>65</v>
      </c>
      <c r="G40" s="17"/>
    </row>
    <row r="41" spans="1:7" s="4" customFormat="1" x14ac:dyDescent="0.25">
      <c r="A41" s="4" t="s">
        <v>41</v>
      </c>
      <c r="B41" s="18" t="s">
        <v>110</v>
      </c>
      <c r="C41" s="18" t="str">
        <f>"736"&amp;D41</f>
        <v>7365566856216</v>
      </c>
      <c r="D41" s="11">
        <v>5566856216</v>
      </c>
      <c r="E41" s="4" t="str">
        <f>A41</f>
        <v>Arwidsro Fastigheter AB</v>
      </c>
      <c r="F41" s="4" t="s">
        <v>165</v>
      </c>
      <c r="G41" s="18"/>
    </row>
    <row r="42" spans="1:7" s="4" customFormat="1" x14ac:dyDescent="0.25">
      <c r="B42" s="6"/>
      <c r="C42" s="18"/>
      <c r="D42" s="11"/>
      <c r="E42" s="4" t="str">
        <f>"FE8614-"&amp;D41</f>
        <v>FE8614-5566856216</v>
      </c>
      <c r="G42" s="6"/>
    </row>
    <row r="43" spans="1:7" s="4" customFormat="1" x14ac:dyDescent="0.25">
      <c r="B43" s="6"/>
      <c r="C43" s="18"/>
      <c r="D43" s="11"/>
      <c r="E43" s="4" t="s">
        <v>65</v>
      </c>
      <c r="G43" s="6"/>
    </row>
    <row r="44" spans="1:7" x14ac:dyDescent="0.25">
      <c r="A44" s="2" t="s">
        <v>30</v>
      </c>
      <c r="B44" s="17" t="s">
        <v>111</v>
      </c>
      <c r="C44" s="19" t="str">
        <f>"736"&amp;D44</f>
        <v>7365594430570</v>
      </c>
      <c r="D44" s="12">
        <v>5594430570</v>
      </c>
      <c r="E44" s="2" t="str">
        <f>A44</f>
        <v>Arwidsro Fastighetsinvest 2 AB</v>
      </c>
      <c r="F44" s="2" t="s">
        <v>166</v>
      </c>
      <c r="G44" s="17"/>
    </row>
    <row r="45" spans="1:7" x14ac:dyDescent="0.25">
      <c r="B45" s="17"/>
      <c r="C45" s="19"/>
      <c r="E45" s="2" t="str">
        <f>"FE8614-"&amp;D44</f>
        <v>FE8614-5594430570</v>
      </c>
      <c r="G45" s="17"/>
    </row>
    <row r="46" spans="1:7" x14ac:dyDescent="0.25">
      <c r="B46" s="17"/>
      <c r="C46" s="19"/>
      <c r="E46" s="2" t="s">
        <v>65</v>
      </c>
      <c r="G46" s="17"/>
    </row>
    <row r="47" spans="1:7" s="4" customFormat="1" x14ac:dyDescent="0.25">
      <c r="A47" s="4" t="s">
        <v>29</v>
      </c>
      <c r="B47" s="6"/>
      <c r="C47" s="18" t="str">
        <f>"736"&amp;D47</f>
        <v>7365594430422</v>
      </c>
      <c r="D47" s="11">
        <v>5594430422</v>
      </c>
      <c r="E47" s="4" t="str">
        <f>A47</f>
        <v>Arwidsro Fastighetsinvest AB</v>
      </c>
      <c r="F47" s="4" t="s">
        <v>69</v>
      </c>
      <c r="G47" s="6"/>
    </row>
    <row r="48" spans="1:7" s="4" customFormat="1" x14ac:dyDescent="0.25">
      <c r="B48" s="6"/>
      <c r="C48" s="18"/>
      <c r="D48" s="11"/>
      <c r="E48" s="4" t="str">
        <f>"FE8614-"&amp;D47</f>
        <v>FE8614-5594430422</v>
      </c>
      <c r="G48" s="6"/>
    </row>
    <row r="49" spans="1:7" s="4" customFormat="1" x14ac:dyDescent="0.25">
      <c r="B49" s="6"/>
      <c r="C49" s="18"/>
      <c r="D49" s="11"/>
      <c r="E49" s="4" t="s">
        <v>65</v>
      </c>
      <c r="G49" s="6"/>
    </row>
    <row r="50" spans="1:7" x14ac:dyDescent="0.25">
      <c r="A50" s="2" t="s">
        <v>42</v>
      </c>
      <c r="B50" s="17" t="s">
        <v>112</v>
      </c>
      <c r="C50" s="19" t="str">
        <f>"736"&amp;D50</f>
        <v>7365568189426</v>
      </c>
      <c r="D50" s="12">
        <v>5568189426</v>
      </c>
      <c r="E50" s="2" t="str">
        <f>A50</f>
        <v>Arwidsro Finans AB</v>
      </c>
      <c r="F50" s="2" t="s">
        <v>167</v>
      </c>
      <c r="G50" s="17"/>
    </row>
    <row r="51" spans="1:7" x14ac:dyDescent="0.25">
      <c r="B51" s="17"/>
      <c r="C51" s="19"/>
      <c r="E51" s="2" t="str">
        <f>"FE8614-"&amp;D50</f>
        <v>FE8614-5568189426</v>
      </c>
      <c r="G51" s="17"/>
    </row>
    <row r="52" spans="1:7" x14ac:dyDescent="0.25">
      <c r="B52" s="17"/>
      <c r="C52" s="19"/>
      <c r="E52" s="2" t="s">
        <v>65</v>
      </c>
      <c r="G52" s="17"/>
    </row>
    <row r="53" spans="1:7" s="4" customFormat="1" x14ac:dyDescent="0.25">
      <c r="A53" s="4" t="s">
        <v>6</v>
      </c>
      <c r="B53" s="18" t="s">
        <v>113</v>
      </c>
      <c r="C53" s="18" t="str">
        <f>"736"&amp;D53</f>
        <v>7365569483463</v>
      </c>
      <c r="D53" s="11">
        <v>5569483463</v>
      </c>
      <c r="E53" s="4" t="str">
        <f>A53</f>
        <v>Arwidsro Fjälkinge Fastigheter</v>
      </c>
      <c r="F53" s="4" t="s">
        <v>168</v>
      </c>
      <c r="G53" s="18"/>
    </row>
    <row r="54" spans="1:7" s="4" customFormat="1" x14ac:dyDescent="0.25">
      <c r="B54" s="6"/>
      <c r="C54" s="18"/>
      <c r="D54" s="11"/>
      <c r="E54" s="4" t="str">
        <f>"FE8614-"&amp;D53</f>
        <v>FE8614-5569483463</v>
      </c>
      <c r="G54" s="6"/>
    </row>
    <row r="55" spans="1:7" s="4" customFormat="1" x14ac:dyDescent="0.25">
      <c r="B55" s="6"/>
      <c r="C55" s="18"/>
      <c r="D55" s="11"/>
      <c r="E55" s="4" t="s">
        <v>65</v>
      </c>
      <c r="G55" s="6"/>
    </row>
    <row r="56" spans="1:7" x14ac:dyDescent="0.25">
      <c r="A56" s="2" t="s">
        <v>8</v>
      </c>
      <c r="B56" s="17" t="s">
        <v>114</v>
      </c>
      <c r="C56" s="19" t="str">
        <f>"736"&amp;D56</f>
        <v>7365590375050</v>
      </c>
      <c r="D56" s="12">
        <v>5590375050</v>
      </c>
      <c r="E56" s="2" t="str">
        <f>A56</f>
        <v>Arwidsro Flaket 10 AB</v>
      </c>
      <c r="F56" s="2" t="s">
        <v>169</v>
      </c>
      <c r="G56" s="17"/>
    </row>
    <row r="57" spans="1:7" x14ac:dyDescent="0.25">
      <c r="B57" s="17"/>
      <c r="C57" s="19"/>
      <c r="E57" s="2" t="str">
        <f>"FE8614-"&amp;D56</f>
        <v>FE8614-5590375050</v>
      </c>
      <c r="G57" s="17"/>
    </row>
    <row r="58" spans="1:7" x14ac:dyDescent="0.25">
      <c r="B58" s="17"/>
      <c r="C58" s="19"/>
      <c r="E58" s="2" t="s">
        <v>65</v>
      </c>
      <c r="G58" s="17"/>
    </row>
    <row r="59" spans="1:7" s="4" customFormat="1" x14ac:dyDescent="0.25">
      <c r="A59" s="4" t="s">
        <v>25</v>
      </c>
      <c r="B59" s="6" t="s">
        <v>115</v>
      </c>
      <c r="C59" s="18" t="str">
        <f>"736"&amp;D59</f>
        <v>7365594085622</v>
      </c>
      <c r="D59" s="11">
        <v>5594085622</v>
      </c>
      <c r="E59" s="4" t="str">
        <f>A59</f>
        <v>Arwidsro Gislaved Ängsdal 2 AB</v>
      </c>
      <c r="F59" s="4" t="s">
        <v>170</v>
      </c>
      <c r="G59" s="6"/>
    </row>
    <row r="60" spans="1:7" s="4" customFormat="1" x14ac:dyDescent="0.25">
      <c r="B60" s="6"/>
      <c r="C60" s="18"/>
      <c r="D60" s="11"/>
      <c r="E60" s="4" t="str">
        <f>"FE8614-"&amp;D59</f>
        <v>FE8614-5594085622</v>
      </c>
      <c r="G60" s="6"/>
    </row>
    <row r="61" spans="1:7" s="4" customFormat="1" x14ac:dyDescent="0.25">
      <c r="B61" s="6"/>
      <c r="C61" s="18"/>
      <c r="D61" s="11"/>
      <c r="E61" s="4" t="s">
        <v>65</v>
      </c>
      <c r="G61" s="6"/>
    </row>
    <row r="62" spans="1:7" x14ac:dyDescent="0.25">
      <c r="A62" s="2" t="s">
        <v>1</v>
      </c>
      <c r="B62" s="17" t="s">
        <v>116</v>
      </c>
      <c r="C62" s="19" t="str">
        <f>"736"&amp;D62</f>
        <v>7365591083216</v>
      </c>
      <c r="D62" s="12">
        <v>5591083216</v>
      </c>
      <c r="E62" s="2" t="str">
        <f>A62</f>
        <v>Arwidsro Handelsboden 24 AB</v>
      </c>
      <c r="F62" s="2" t="s">
        <v>171</v>
      </c>
      <c r="G62" s="17"/>
    </row>
    <row r="63" spans="1:7" x14ac:dyDescent="0.25">
      <c r="B63" s="17"/>
      <c r="C63" s="19"/>
      <c r="E63" s="2" t="str">
        <f>"FE8614-"&amp;D62</f>
        <v>FE8614-5591083216</v>
      </c>
      <c r="G63" s="17"/>
    </row>
    <row r="64" spans="1:7" x14ac:dyDescent="0.25">
      <c r="B64" s="17"/>
      <c r="C64" s="19"/>
      <c r="E64" s="2" t="s">
        <v>65</v>
      </c>
      <c r="G64" s="17"/>
    </row>
    <row r="65" spans="1:7" s="4" customFormat="1" x14ac:dyDescent="0.25">
      <c r="A65" s="4" t="s">
        <v>14</v>
      </c>
      <c r="B65" s="18" t="s">
        <v>117</v>
      </c>
      <c r="C65" s="18" t="str">
        <f>"736"&amp;D65</f>
        <v>7365592865207</v>
      </c>
      <c r="D65" s="11">
        <v>5592865207</v>
      </c>
      <c r="E65" s="4" t="str">
        <f>A65</f>
        <v>Arwidsro Hemmestorp 3:36 AB</v>
      </c>
      <c r="F65" s="4" t="s">
        <v>172</v>
      </c>
      <c r="G65" s="18"/>
    </row>
    <row r="66" spans="1:7" s="4" customFormat="1" x14ac:dyDescent="0.25">
      <c r="B66" s="6"/>
      <c r="C66" s="18"/>
      <c r="D66" s="11"/>
      <c r="E66" s="4" t="str">
        <f>"FE8614-"&amp;D65</f>
        <v>FE8614-5592865207</v>
      </c>
      <c r="G66" s="6"/>
    </row>
    <row r="67" spans="1:7" s="4" customFormat="1" x14ac:dyDescent="0.25">
      <c r="B67" s="6"/>
      <c r="C67" s="18"/>
      <c r="D67" s="11"/>
      <c r="E67" s="4" t="s">
        <v>65</v>
      </c>
      <c r="G67" s="6"/>
    </row>
    <row r="68" spans="1:7" x14ac:dyDescent="0.25">
      <c r="A68" s="2" t="s">
        <v>43</v>
      </c>
      <c r="B68" s="17"/>
      <c r="C68" s="19" t="str">
        <f>"736"&amp;D68</f>
        <v>7365569540080</v>
      </c>
      <c r="D68" s="12">
        <v>5569540080</v>
      </c>
      <c r="E68" s="2" t="str">
        <f>A68</f>
        <v>Arwidsro Holding AB</v>
      </c>
      <c r="F68" s="2" t="s">
        <v>70</v>
      </c>
      <c r="G68" s="17"/>
    </row>
    <row r="69" spans="1:7" x14ac:dyDescent="0.25">
      <c r="B69" s="17"/>
      <c r="C69" s="19"/>
      <c r="E69" s="2" t="str">
        <f>"FE8614-"&amp;D68</f>
        <v>FE8614-5569540080</v>
      </c>
      <c r="G69" s="17"/>
    </row>
    <row r="70" spans="1:7" x14ac:dyDescent="0.25">
      <c r="B70" s="17"/>
      <c r="C70" s="19"/>
      <c r="E70" s="2" t="s">
        <v>65</v>
      </c>
      <c r="G70" s="17"/>
    </row>
    <row r="71" spans="1:7" s="4" customFormat="1" x14ac:dyDescent="0.25">
      <c r="A71" s="4" t="s">
        <v>24</v>
      </c>
      <c r="B71" s="6" t="s">
        <v>118</v>
      </c>
      <c r="C71" s="18" t="str">
        <f>"736"&amp;D71</f>
        <v>7365593913923</v>
      </c>
      <c r="D71" s="11">
        <v>5593913923</v>
      </c>
      <c r="E71" s="4" t="str">
        <f>A71</f>
        <v xml:space="preserve">Arwidsro Fyrvaktaren i Härnösand AB </v>
      </c>
      <c r="F71" s="4" t="s">
        <v>173</v>
      </c>
      <c r="G71" s="6"/>
    </row>
    <row r="72" spans="1:7" s="4" customFormat="1" x14ac:dyDescent="0.25">
      <c r="B72" s="6"/>
      <c r="C72" s="18"/>
      <c r="D72" s="11"/>
      <c r="E72" s="4" t="str">
        <f>"FE8614-"&amp;D71</f>
        <v>FE8614-5593913923</v>
      </c>
      <c r="G72" s="6"/>
    </row>
    <row r="73" spans="1:7" s="4" customFormat="1" x14ac:dyDescent="0.25">
      <c r="B73" s="6"/>
      <c r="C73" s="18"/>
      <c r="D73" s="11"/>
      <c r="E73" s="4" t="s">
        <v>65</v>
      </c>
      <c r="G73" s="6"/>
    </row>
    <row r="74" spans="1:7" x14ac:dyDescent="0.25">
      <c r="A74" s="2" t="s">
        <v>44</v>
      </c>
      <c r="B74" s="17" t="s">
        <v>119</v>
      </c>
      <c r="C74" s="19" t="str">
        <f>"736"&amp;D74</f>
        <v>7365591330831</v>
      </c>
      <c r="D74" s="12">
        <v>5591330831</v>
      </c>
      <c r="E74" s="2" t="str">
        <f>A74</f>
        <v>Arwidsro Intrafinans AB</v>
      </c>
      <c r="F74" s="2" t="s">
        <v>174</v>
      </c>
      <c r="G74" s="17"/>
    </row>
    <row r="75" spans="1:7" x14ac:dyDescent="0.25">
      <c r="B75" s="17"/>
      <c r="C75" s="19"/>
      <c r="E75" s="2" t="str">
        <f>"FE8614-"&amp;D74</f>
        <v>FE8614-5591330831</v>
      </c>
      <c r="G75" s="17"/>
    </row>
    <row r="76" spans="1:7" x14ac:dyDescent="0.25">
      <c r="B76" s="17"/>
      <c r="C76" s="19"/>
      <c r="E76" s="2" t="s">
        <v>65</v>
      </c>
      <c r="G76" s="17"/>
    </row>
    <row r="77" spans="1:7" s="4" customFormat="1" x14ac:dyDescent="0.25">
      <c r="A77" s="4" t="s">
        <v>45</v>
      </c>
      <c r="B77" s="18" t="s">
        <v>120</v>
      </c>
      <c r="C77" s="18" t="str">
        <f>"736"&amp;D77</f>
        <v>7365590375043</v>
      </c>
      <c r="D77" s="11">
        <v>5590375043</v>
      </c>
      <c r="E77" s="4" t="str">
        <f>A77</f>
        <v>Arwidsro Investment AB</v>
      </c>
      <c r="F77" s="4" t="s">
        <v>175</v>
      </c>
      <c r="G77" s="18"/>
    </row>
    <row r="78" spans="1:7" s="4" customFormat="1" x14ac:dyDescent="0.25">
      <c r="B78" s="6"/>
      <c r="C78" s="18"/>
      <c r="D78" s="11"/>
      <c r="E78" s="4" t="str">
        <f>"FE8614-"&amp;D77</f>
        <v>FE8614-5590375043</v>
      </c>
      <c r="G78" s="6"/>
    </row>
    <row r="79" spans="1:7" s="4" customFormat="1" x14ac:dyDescent="0.25">
      <c r="B79" s="6"/>
      <c r="C79" s="18"/>
      <c r="D79" s="11"/>
      <c r="E79" s="4" t="s">
        <v>65</v>
      </c>
      <c r="G79" s="6"/>
    </row>
    <row r="80" spans="1:7" x14ac:dyDescent="0.25">
      <c r="A80" s="2" t="s">
        <v>46</v>
      </c>
      <c r="B80" s="17" t="s">
        <v>121</v>
      </c>
      <c r="C80" s="19" t="str">
        <f>"736"&amp;D80</f>
        <v>7365593497687</v>
      </c>
      <c r="D80" s="12">
        <v>5593497687</v>
      </c>
      <c r="E80" s="2" t="str">
        <f>A80</f>
        <v>Arwidsro Järnet 5 AB</v>
      </c>
      <c r="F80" s="2" t="s">
        <v>176</v>
      </c>
      <c r="G80" s="17"/>
    </row>
    <row r="81" spans="1:29" x14ac:dyDescent="0.25">
      <c r="B81" s="17"/>
      <c r="C81" s="19"/>
      <c r="E81" s="2" t="str">
        <f>"FE8614-"&amp;D80</f>
        <v>FE8614-5593497687</v>
      </c>
      <c r="G81" s="17"/>
    </row>
    <row r="82" spans="1:29" x14ac:dyDescent="0.25">
      <c r="B82" s="17"/>
      <c r="C82" s="19"/>
      <c r="E82" s="2" t="s">
        <v>65</v>
      </c>
      <c r="G82" s="17"/>
    </row>
    <row r="83" spans="1:29" x14ac:dyDescent="0.25">
      <c r="A83" s="4" t="s">
        <v>77</v>
      </c>
      <c r="B83" s="18" t="s">
        <v>83</v>
      </c>
      <c r="C83" s="18">
        <v>7365590497481</v>
      </c>
      <c r="D83" s="11">
        <v>5590497482</v>
      </c>
      <c r="E83" s="4" t="s">
        <v>77</v>
      </c>
      <c r="F83" s="4" t="s">
        <v>177</v>
      </c>
      <c r="G83" s="18"/>
      <c r="H83" s="4"/>
      <c r="I83" s="4"/>
      <c r="J83" s="4"/>
      <c r="K83" s="4"/>
      <c r="L83" s="4"/>
      <c r="M83" s="4"/>
      <c r="N83" s="4"/>
      <c r="O83" s="4"/>
      <c r="P83" s="18"/>
      <c r="Q83" s="6"/>
      <c r="R83" s="11"/>
      <c r="S83" s="4"/>
      <c r="T83" s="4"/>
      <c r="U83" s="18"/>
      <c r="V83" s="4"/>
      <c r="W83" s="4"/>
      <c r="X83" s="4"/>
      <c r="Y83" s="4"/>
      <c r="Z83" s="4"/>
      <c r="AA83" s="4"/>
      <c r="AB83" s="4"/>
      <c r="AC83" s="4"/>
    </row>
    <row r="84" spans="1:29" x14ac:dyDescent="0.25">
      <c r="A84" s="4"/>
      <c r="B84" s="6"/>
      <c r="C84" s="18"/>
      <c r="D84" s="11"/>
      <c r="E84" s="4" t="s">
        <v>78</v>
      </c>
      <c r="F84" s="4"/>
      <c r="G84" s="6"/>
      <c r="H84" s="4"/>
      <c r="I84" s="4"/>
      <c r="J84" s="4"/>
      <c r="K84" s="4"/>
      <c r="L84" s="4"/>
      <c r="M84" s="4"/>
      <c r="N84" s="4"/>
      <c r="O84" s="4"/>
      <c r="P84" s="6"/>
      <c r="Q84" s="6"/>
      <c r="R84" s="11"/>
      <c r="S84" s="4"/>
      <c r="T84" s="4"/>
      <c r="U84" s="6"/>
      <c r="V84" s="4"/>
      <c r="W84" s="4"/>
      <c r="X84" s="4"/>
      <c r="Y84" s="4"/>
      <c r="Z84" s="4"/>
      <c r="AA84" s="4"/>
      <c r="AB84" s="4"/>
      <c r="AC84" s="4"/>
    </row>
    <row r="85" spans="1:29" x14ac:dyDescent="0.25">
      <c r="A85" s="4"/>
      <c r="B85" s="6"/>
      <c r="C85" s="18"/>
      <c r="D85" s="11"/>
      <c r="E85" s="4" t="s">
        <v>79</v>
      </c>
      <c r="F85" s="4"/>
      <c r="G85" s="6"/>
      <c r="H85" s="4"/>
      <c r="I85" s="4"/>
      <c r="J85" s="4"/>
      <c r="K85" s="4"/>
      <c r="L85" s="4"/>
      <c r="M85" s="4"/>
      <c r="N85" s="4"/>
      <c r="O85" s="4"/>
      <c r="P85" s="6"/>
      <c r="Q85" s="6"/>
      <c r="R85" s="11"/>
      <c r="S85" s="4"/>
      <c r="T85" s="4"/>
      <c r="U85" s="6"/>
      <c r="V85" s="4"/>
      <c r="W85" s="4"/>
      <c r="X85" s="4"/>
      <c r="Y85" s="4"/>
      <c r="Z85" s="4"/>
      <c r="AA85" s="4"/>
      <c r="AB85" s="4"/>
      <c r="AC85" s="4"/>
    </row>
    <row r="86" spans="1:29" x14ac:dyDescent="0.25">
      <c r="A86" t="s">
        <v>80</v>
      </c>
      <c r="B86" s="17" t="s">
        <v>84</v>
      </c>
      <c r="C86" s="19">
        <v>7365591036795</v>
      </c>
      <c r="D86" s="12">
        <v>5591036792</v>
      </c>
      <c r="E86" s="2" t="s">
        <v>80</v>
      </c>
      <c r="F86" s="2" t="s">
        <v>178</v>
      </c>
      <c r="G86" s="17"/>
    </row>
    <row r="87" spans="1:29" x14ac:dyDescent="0.25">
      <c r="B87" s="17"/>
      <c r="C87" s="19"/>
      <c r="E87" s="2" t="s">
        <v>81</v>
      </c>
      <c r="G87" s="17"/>
    </row>
    <row r="88" spans="1:29" x14ac:dyDescent="0.25">
      <c r="B88" s="17"/>
      <c r="C88" s="19"/>
      <c r="E88" s="2" t="s">
        <v>79</v>
      </c>
      <c r="G88" s="17"/>
    </row>
    <row r="89" spans="1:29" s="4" customFormat="1" x14ac:dyDescent="0.25">
      <c r="A89" s="4" t="s">
        <v>19</v>
      </c>
      <c r="B89" s="18" t="s">
        <v>122</v>
      </c>
      <c r="C89" s="18" t="str">
        <f>"736"&amp;D89</f>
        <v>7365593148330</v>
      </c>
      <c r="D89" s="11">
        <v>5593148330</v>
      </c>
      <c r="E89" s="4" t="str">
        <f>A89</f>
        <v>Arwidsro Löddeköpinge 14:40 AB</v>
      </c>
      <c r="F89" s="4" t="s">
        <v>179</v>
      </c>
      <c r="G89" s="18"/>
    </row>
    <row r="90" spans="1:29" s="4" customFormat="1" x14ac:dyDescent="0.25">
      <c r="B90" s="6"/>
      <c r="C90" s="18"/>
      <c r="D90" s="11"/>
      <c r="E90" s="4" t="str">
        <f>"FE8614-"&amp;D89</f>
        <v>FE8614-5593148330</v>
      </c>
      <c r="G90" s="6"/>
    </row>
    <row r="91" spans="1:29" s="4" customFormat="1" x14ac:dyDescent="0.25">
      <c r="B91" s="6"/>
      <c r="C91" s="18"/>
      <c r="D91" s="11"/>
      <c r="E91" s="4" t="s">
        <v>65</v>
      </c>
      <c r="G91" s="6"/>
    </row>
    <row r="92" spans="1:29" x14ac:dyDescent="0.25">
      <c r="A92" s="2" t="s">
        <v>27</v>
      </c>
      <c r="B92" s="17" t="s">
        <v>123</v>
      </c>
      <c r="C92" s="19" t="str">
        <f>"736"&amp;D92</f>
        <v>7365594091372</v>
      </c>
      <c r="D92" s="12">
        <v>5594091372</v>
      </c>
      <c r="E92" s="2" t="str">
        <f>A92</f>
        <v>Arwidsro Malmö Diktaren AB</v>
      </c>
      <c r="F92" s="2" t="s">
        <v>180</v>
      </c>
      <c r="G92" s="17"/>
    </row>
    <row r="93" spans="1:29" x14ac:dyDescent="0.25">
      <c r="B93" s="17"/>
      <c r="C93" s="19"/>
      <c r="E93" s="2" t="str">
        <f>"FE8614-"&amp;D92</f>
        <v>FE8614-5594091372</v>
      </c>
      <c r="G93" s="17"/>
    </row>
    <row r="94" spans="1:29" x14ac:dyDescent="0.25">
      <c r="B94" s="17"/>
      <c r="C94" s="19"/>
      <c r="E94" s="2" t="s">
        <v>65</v>
      </c>
      <c r="G94" s="17"/>
    </row>
    <row r="95" spans="1:29" s="4" customFormat="1" x14ac:dyDescent="0.25">
      <c r="A95" s="4" t="s">
        <v>47</v>
      </c>
      <c r="B95" s="6" t="s">
        <v>124</v>
      </c>
      <c r="C95" s="18" t="str">
        <f>"736"&amp;D95</f>
        <v>7365594091380</v>
      </c>
      <c r="D95" s="11">
        <v>5594091380</v>
      </c>
      <c r="E95" s="4" t="str">
        <f>A95</f>
        <v>Arwidsro Malmö Skalden 1 AB</v>
      </c>
      <c r="F95" s="4" t="s">
        <v>181</v>
      </c>
      <c r="G95" s="6"/>
    </row>
    <row r="96" spans="1:29" s="4" customFormat="1" x14ac:dyDescent="0.25">
      <c r="B96" s="6"/>
      <c r="C96" s="18"/>
      <c r="D96" s="11"/>
      <c r="E96" s="4" t="str">
        <f>"FE8614-"&amp;D95</f>
        <v>FE8614-5594091380</v>
      </c>
      <c r="G96" s="6"/>
    </row>
    <row r="97" spans="1:7" s="4" customFormat="1" x14ac:dyDescent="0.25">
      <c r="B97" s="6"/>
      <c r="C97" s="18"/>
      <c r="D97" s="11"/>
      <c r="E97" s="4" t="s">
        <v>65</v>
      </c>
      <c r="G97" s="6"/>
    </row>
    <row r="98" spans="1:7" x14ac:dyDescent="0.25">
      <c r="A98" s="2" t="s">
        <v>48</v>
      </c>
      <c r="B98" s="17" t="s">
        <v>125</v>
      </c>
      <c r="C98" s="19" t="str">
        <f>"736"&amp;D98</f>
        <v>7365594091398</v>
      </c>
      <c r="D98" s="12">
        <v>5594091398</v>
      </c>
      <c r="E98" s="2" t="str">
        <f>A98</f>
        <v>Arwidsro Malmö Översättaren 1</v>
      </c>
      <c r="F98" s="2" t="s">
        <v>182</v>
      </c>
      <c r="G98" s="17"/>
    </row>
    <row r="99" spans="1:7" x14ac:dyDescent="0.25">
      <c r="B99" s="17"/>
      <c r="C99" s="19"/>
      <c r="E99" s="2" t="str">
        <f>"FE8614-"&amp;D98</f>
        <v>FE8614-5594091398</v>
      </c>
      <c r="G99" s="17"/>
    </row>
    <row r="100" spans="1:7" x14ac:dyDescent="0.25">
      <c r="B100" s="17"/>
      <c r="C100" s="19"/>
      <c r="E100" s="2" t="s">
        <v>65</v>
      </c>
      <c r="G100" s="17"/>
    </row>
    <row r="101" spans="1:7" s="4" customFormat="1" x14ac:dyDescent="0.25">
      <c r="A101" s="4" t="s">
        <v>28</v>
      </c>
      <c r="B101" s="18" t="s">
        <v>126</v>
      </c>
      <c r="C101" s="18" t="str">
        <f>"736"&amp;D101</f>
        <v>7365594091406</v>
      </c>
      <c r="D101" s="11">
        <v>5594091406</v>
      </c>
      <c r="E101" s="4" t="str">
        <f>A101</f>
        <v>Arwidsro Malmö Översättaren 2</v>
      </c>
      <c r="F101" s="4" t="s">
        <v>183</v>
      </c>
      <c r="G101" s="18"/>
    </row>
    <row r="102" spans="1:7" s="4" customFormat="1" x14ac:dyDescent="0.25">
      <c r="B102" s="6"/>
      <c r="C102" s="18"/>
      <c r="D102" s="11"/>
      <c r="E102" s="4" t="str">
        <f>"FE8614-"&amp;D101</f>
        <v>FE8614-5594091406</v>
      </c>
      <c r="G102" s="6"/>
    </row>
    <row r="103" spans="1:7" s="4" customFormat="1" x14ac:dyDescent="0.25">
      <c r="B103" s="6"/>
      <c r="C103" s="18"/>
      <c r="D103" s="11"/>
      <c r="E103" s="4" t="s">
        <v>65</v>
      </c>
      <c r="G103" s="6"/>
    </row>
    <row r="104" spans="1:7" x14ac:dyDescent="0.25">
      <c r="A104" s="2" t="s">
        <v>7</v>
      </c>
      <c r="B104" s="17" t="s">
        <v>127</v>
      </c>
      <c r="C104" s="19" t="str">
        <f>"736"&amp;D104</f>
        <v>7365566052162</v>
      </c>
      <c r="D104" s="12">
        <v>5566052162</v>
      </c>
      <c r="E104" s="2" t="str">
        <f>A104</f>
        <v>Arwidsro Mellby Fastighets AB</v>
      </c>
      <c r="F104" s="2" t="s">
        <v>184</v>
      </c>
      <c r="G104" s="17"/>
    </row>
    <row r="105" spans="1:7" x14ac:dyDescent="0.25">
      <c r="B105" s="17"/>
      <c r="C105" s="19"/>
      <c r="E105" s="2" t="str">
        <f>"FE8614-"&amp;D104</f>
        <v>FE8614-5566052162</v>
      </c>
      <c r="G105" s="17"/>
    </row>
    <row r="106" spans="1:7" x14ac:dyDescent="0.25">
      <c r="B106" s="17"/>
      <c r="C106" s="19"/>
      <c r="E106" s="2" t="s">
        <v>65</v>
      </c>
      <c r="G106" s="17"/>
    </row>
    <row r="107" spans="1:7" s="4" customFormat="1" x14ac:dyDescent="0.25">
      <c r="A107" s="4" t="s">
        <v>0</v>
      </c>
      <c r="B107" s="6" t="s">
        <v>128</v>
      </c>
      <c r="C107" s="18" t="str">
        <f>"736"&amp;D107</f>
        <v>7365568189434</v>
      </c>
      <c r="D107" s="11">
        <v>5568189434</v>
      </c>
      <c r="E107" s="4" t="str">
        <f>A107</f>
        <v>Arwidsro MoraNoret Fastigheter</v>
      </c>
      <c r="F107" s="4" t="s">
        <v>185</v>
      </c>
      <c r="G107" s="6"/>
    </row>
    <row r="108" spans="1:7" s="4" customFormat="1" x14ac:dyDescent="0.25">
      <c r="B108" s="6"/>
      <c r="C108" s="18"/>
      <c r="D108" s="11"/>
      <c r="E108" s="4" t="str">
        <f>"FE8614-"&amp;D107</f>
        <v>FE8614-5568189434</v>
      </c>
      <c r="G108" s="6"/>
    </row>
    <row r="109" spans="1:7" s="4" customFormat="1" x14ac:dyDescent="0.25">
      <c r="B109" s="6"/>
      <c r="C109" s="18"/>
      <c r="D109" s="11"/>
      <c r="E109" s="4" t="s">
        <v>65</v>
      </c>
      <c r="G109" s="6"/>
    </row>
    <row r="110" spans="1:7" x14ac:dyDescent="0.25">
      <c r="A110" s="2" t="s">
        <v>49</v>
      </c>
      <c r="B110" s="17" t="s">
        <v>129</v>
      </c>
      <c r="C110" s="19" t="str">
        <f>"736"&amp;D110</f>
        <v>7365590374996</v>
      </c>
      <c r="D110" s="12">
        <v>5590374996</v>
      </c>
      <c r="E110" s="2" t="str">
        <f>A110</f>
        <v>Arwidsro Motorn 8 Fastigheter AB</v>
      </c>
      <c r="F110" s="2" t="s">
        <v>186</v>
      </c>
      <c r="G110" s="17"/>
    </row>
    <row r="111" spans="1:7" x14ac:dyDescent="0.25">
      <c r="B111" s="17"/>
      <c r="C111" s="19"/>
      <c r="E111" s="2" t="str">
        <f>"FE8614-"&amp;D110</f>
        <v>FE8614-5590374996</v>
      </c>
      <c r="G111" s="17"/>
    </row>
    <row r="112" spans="1:7" x14ac:dyDescent="0.25">
      <c r="B112" s="17"/>
      <c r="C112" s="19"/>
      <c r="E112" s="2" t="s">
        <v>65</v>
      </c>
      <c r="G112" s="17"/>
    </row>
    <row r="113" spans="1:7" s="4" customFormat="1" x14ac:dyDescent="0.25">
      <c r="A113" s="4" t="s">
        <v>16</v>
      </c>
      <c r="B113" s="18" t="s">
        <v>130</v>
      </c>
      <c r="C113" s="18" t="str">
        <f>"736"&amp;D113</f>
        <v>7365592253735</v>
      </c>
      <c r="D113" s="11">
        <v>5592253735</v>
      </c>
      <c r="E113" s="4" t="str">
        <f>A113</f>
        <v>Arwidsro Näs 1:299 AB</v>
      </c>
      <c r="F113" s="4" t="s">
        <v>187</v>
      </c>
      <c r="G113" s="18"/>
    </row>
    <row r="114" spans="1:7" s="4" customFormat="1" x14ac:dyDescent="0.25">
      <c r="B114" s="6"/>
      <c r="C114" s="18"/>
      <c r="D114" s="11"/>
      <c r="E114" s="4" t="str">
        <f>"FE8614-"&amp;D113</f>
        <v>FE8614-5592253735</v>
      </c>
      <c r="G114" s="6"/>
    </row>
    <row r="115" spans="1:7" s="4" customFormat="1" x14ac:dyDescent="0.25">
      <c r="B115" s="6"/>
      <c r="C115" s="18"/>
      <c r="D115" s="11"/>
      <c r="E115" s="4" t="s">
        <v>65</v>
      </c>
      <c r="G115" s="6"/>
    </row>
    <row r="116" spans="1:7" x14ac:dyDescent="0.25">
      <c r="A116" s="2" t="s">
        <v>23</v>
      </c>
      <c r="B116" s="17" t="s">
        <v>131</v>
      </c>
      <c r="C116" s="19" t="str">
        <f>"736"&amp;D116</f>
        <v>7365562529825</v>
      </c>
      <c r="D116" s="12">
        <v>5562529825</v>
      </c>
      <c r="E116" s="2" t="str">
        <f>A116</f>
        <v>Arwidsro Rimbo-Vallby 5:93 AB</v>
      </c>
      <c r="F116" s="2" t="s">
        <v>188</v>
      </c>
      <c r="G116" s="17"/>
    </row>
    <row r="117" spans="1:7" x14ac:dyDescent="0.25">
      <c r="B117" s="17"/>
      <c r="C117" s="19"/>
      <c r="E117" s="2" t="str">
        <f>"FE8614-"&amp;D116</f>
        <v>FE8614-5562529825</v>
      </c>
      <c r="G117" s="17"/>
    </row>
    <row r="118" spans="1:7" x14ac:dyDescent="0.25">
      <c r="B118" s="17"/>
      <c r="C118" s="19"/>
      <c r="E118" s="2" t="s">
        <v>65</v>
      </c>
      <c r="G118" s="17"/>
    </row>
    <row r="119" spans="1:7" s="4" customFormat="1" x14ac:dyDescent="0.25">
      <c r="A119" s="4" t="s">
        <v>35</v>
      </c>
      <c r="B119" s="6" t="s">
        <v>132</v>
      </c>
      <c r="C119" s="18">
        <f>7365591722643</f>
        <v>7365591722643</v>
      </c>
      <c r="D119" s="11">
        <v>5591722649</v>
      </c>
      <c r="E119" s="4" t="str">
        <f>A119</f>
        <v>Arwidsro Samhällsfastigheter AB</v>
      </c>
      <c r="F119" s="4" t="s">
        <v>189</v>
      </c>
      <c r="G119" s="6"/>
    </row>
    <row r="120" spans="1:7" s="4" customFormat="1" x14ac:dyDescent="0.25">
      <c r="B120" s="6"/>
      <c r="C120" s="18"/>
      <c r="D120" s="11"/>
      <c r="E120" s="4" t="str">
        <f>"FE8614-"&amp;D119</f>
        <v>FE8614-5591722649</v>
      </c>
      <c r="G120" s="6"/>
    </row>
    <row r="121" spans="1:7" s="4" customFormat="1" x14ac:dyDescent="0.25">
      <c r="B121" s="6"/>
      <c r="C121" s="18"/>
      <c r="D121" s="11"/>
      <c r="E121" s="4" t="s">
        <v>65</v>
      </c>
      <c r="G121" s="6"/>
    </row>
    <row r="122" spans="1:7" x14ac:dyDescent="0.25">
      <c r="A122" s="2" t="s">
        <v>13</v>
      </c>
      <c r="B122" s="17" t="s">
        <v>133</v>
      </c>
      <c r="C122" s="19" t="str">
        <f>"736"&amp;D122</f>
        <v>7365568254006</v>
      </c>
      <c r="D122" s="12">
        <v>5568254006</v>
      </c>
      <c r="E122" s="2" t="str">
        <f>A122</f>
        <v>Arwidsro Sjöbo Yxan 1 AB</v>
      </c>
      <c r="F122" s="2" t="s">
        <v>190</v>
      </c>
      <c r="G122" s="17"/>
    </row>
    <row r="123" spans="1:7" x14ac:dyDescent="0.25">
      <c r="B123" s="17"/>
      <c r="C123" s="19"/>
      <c r="E123" s="2" t="str">
        <f>"FE8614-"&amp;D122</f>
        <v>FE8614-5568254006</v>
      </c>
      <c r="G123" s="17"/>
    </row>
    <row r="124" spans="1:7" x14ac:dyDescent="0.25">
      <c r="B124" s="17"/>
      <c r="C124" s="19"/>
      <c r="E124" s="2" t="s">
        <v>65</v>
      </c>
      <c r="G124" s="17"/>
    </row>
    <row r="125" spans="1:7" s="4" customFormat="1" x14ac:dyDescent="0.25">
      <c r="A125" s="4" t="s">
        <v>12</v>
      </c>
      <c r="B125" s="18" t="s">
        <v>134</v>
      </c>
      <c r="C125" s="18" t="str">
        <f>"736"&amp;D125</f>
        <v>7365590329362</v>
      </c>
      <c r="D125" s="11">
        <v>5590329362</v>
      </c>
      <c r="E125" s="4" t="str">
        <f>A125</f>
        <v>Arwidsro Skurup Tummetott 1 AB</v>
      </c>
      <c r="F125" s="4" t="s">
        <v>191</v>
      </c>
      <c r="G125" s="18"/>
    </row>
    <row r="126" spans="1:7" s="4" customFormat="1" x14ac:dyDescent="0.25">
      <c r="B126" s="6"/>
      <c r="C126" s="18"/>
      <c r="D126" s="11"/>
      <c r="E126" s="4" t="str">
        <f>"FE8614-"&amp;D125</f>
        <v>FE8614-5590329362</v>
      </c>
      <c r="G126" s="6"/>
    </row>
    <row r="127" spans="1:7" s="4" customFormat="1" x14ac:dyDescent="0.25">
      <c r="B127" s="6"/>
      <c r="C127" s="18"/>
      <c r="D127" s="11"/>
      <c r="E127" s="4" t="s">
        <v>65</v>
      </c>
      <c r="G127" s="6"/>
    </row>
    <row r="128" spans="1:7" x14ac:dyDescent="0.25">
      <c r="A128" s="2" t="s">
        <v>50</v>
      </c>
      <c r="B128" s="17" t="s">
        <v>135</v>
      </c>
      <c r="C128" s="19" t="str">
        <f>"736"&amp;D128</f>
        <v>7365591083224</v>
      </c>
      <c r="D128" s="12">
        <v>5591083224</v>
      </c>
      <c r="E128" s="2" t="str">
        <f>A128</f>
        <v>Arwidsro Spångavägen Fastigheter AB</v>
      </c>
      <c r="F128" s="2" t="s">
        <v>192</v>
      </c>
      <c r="G128" s="17"/>
    </row>
    <row r="129" spans="1:7" x14ac:dyDescent="0.25">
      <c r="B129" s="17"/>
      <c r="C129" s="19"/>
      <c r="E129" s="2" t="str">
        <f>"FE8614-"&amp;D128</f>
        <v>FE8614-5591083224</v>
      </c>
      <c r="G129" s="17"/>
    </row>
    <row r="130" spans="1:7" x14ac:dyDescent="0.25">
      <c r="B130" s="17"/>
      <c r="C130" s="19"/>
      <c r="E130" s="2" t="s">
        <v>65</v>
      </c>
      <c r="G130" s="17"/>
    </row>
    <row r="131" spans="1:7" s="4" customFormat="1" x14ac:dyDescent="0.25">
      <c r="A131" s="4" t="s">
        <v>5</v>
      </c>
      <c r="B131" s="6" t="s">
        <v>136</v>
      </c>
      <c r="C131" s="18" t="str">
        <f>"736"&amp;D131</f>
        <v>7365569483471</v>
      </c>
      <c r="D131" s="11">
        <v>5569483471</v>
      </c>
      <c r="E131" s="4" t="str">
        <f>A131</f>
        <v>Arwidsro Stenung Fastighets AB</v>
      </c>
      <c r="F131" s="4" t="s">
        <v>193</v>
      </c>
      <c r="G131" s="6"/>
    </row>
    <row r="132" spans="1:7" s="4" customFormat="1" x14ac:dyDescent="0.25">
      <c r="B132" s="6"/>
      <c r="C132" s="18"/>
      <c r="D132" s="11"/>
      <c r="E132" s="4" t="str">
        <f>"FE8614-"&amp;D131</f>
        <v>FE8614-5569483471</v>
      </c>
      <c r="G132" s="6"/>
    </row>
    <row r="133" spans="1:7" s="4" customFormat="1" x14ac:dyDescent="0.25">
      <c r="B133" s="6"/>
      <c r="C133" s="18"/>
      <c r="D133" s="11"/>
      <c r="E133" s="4" t="s">
        <v>65</v>
      </c>
      <c r="G133" s="6"/>
    </row>
    <row r="134" spans="1:7" x14ac:dyDescent="0.25">
      <c r="A134" s="2" t="s">
        <v>22</v>
      </c>
      <c r="B134" s="17" t="s">
        <v>137</v>
      </c>
      <c r="C134" s="19" t="str">
        <f>"736"&amp;D134</f>
        <v>7365593674426</v>
      </c>
      <c r="D134" s="12">
        <v>5593674426</v>
      </c>
      <c r="E134" s="2" t="str">
        <f>A134</f>
        <v>Arwidsro Surahammar AB</v>
      </c>
      <c r="F134" s="2" t="s">
        <v>194</v>
      </c>
      <c r="G134" s="17"/>
    </row>
    <row r="135" spans="1:7" x14ac:dyDescent="0.25">
      <c r="B135" s="17"/>
      <c r="C135" s="19"/>
      <c r="E135" s="2" t="str">
        <f>"FE8614-"&amp;D134</f>
        <v>FE8614-5593674426</v>
      </c>
      <c r="G135" s="17"/>
    </row>
    <row r="136" spans="1:7" x14ac:dyDescent="0.25">
      <c r="B136" s="17"/>
      <c r="C136" s="19"/>
      <c r="E136" s="2" t="s">
        <v>65</v>
      </c>
      <c r="G136" s="17"/>
    </row>
    <row r="137" spans="1:7" s="4" customFormat="1" x14ac:dyDescent="0.25">
      <c r="A137" s="4" t="s">
        <v>75</v>
      </c>
      <c r="B137" s="18" t="s">
        <v>138</v>
      </c>
      <c r="C137" s="18" t="str">
        <f>"736"&amp;D137</f>
        <v>7365593674418</v>
      </c>
      <c r="D137" s="11">
        <v>5593674418</v>
      </c>
      <c r="E137" s="4" t="str">
        <f>A137</f>
        <v>Arwidsro Söderala-Sund 1:34 AB</v>
      </c>
      <c r="F137" s="4" t="s">
        <v>195</v>
      </c>
      <c r="G137" s="18"/>
    </row>
    <row r="138" spans="1:7" s="4" customFormat="1" x14ac:dyDescent="0.25">
      <c r="B138" s="6"/>
      <c r="C138" s="18"/>
      <c r="D138" s="11"/>
      <c r="E138" s="4" t="str">
        <f>"FE8614-"&amp;D137</f>
        <v>FE8614-5593674418</v>
      </c>
      <c r="G138" s="6"/>
    </row>
    <row r="139" spans="1:7" s="4" customFormat="1" x14ac:dyDescent="0.25">
      <c r="B139" s="6"/>
      <c r="C139" s="18"/>
      <c r="D139" s="11"/>
      <c r="E139" s="4" t="s">
        <v>65</v>
      </c>
      <c r="G139" s="6"/>
    </row>
    <row r="140" spans="1:7" x14ac:dyDescent="0.25">
      <c r="A140" s="2" t="s">
        <v>51</v>
      </c>
      <c r="B140" s="17" t="s">
        <v>139</v>
      </c>
      <c r="C140" s="19" t="str">
        <f>"736"&amp;D140</f>
        <v>7365566734041</v>
      </c>
      <c r="D140" s="12">
        <v>5566734041</v>
      </c>
      <c r="E140" s="2" t="str">
        <f>A140</f>
        <v>Arwidsro Uddevalla Fastigheter AB</v>
      </c>
      <c r="F140" s="2" t="s">
        <v>196</v>
      </c>
      <c r="G140" s="17"/>
    </row>
    <row r="141" spans="1:7" x14ac:dyDescent="0.25">
      <c r="B141" s="17"/>
      <c r="C141" s="19"/>
      <c r="E141" s="2" t="str">
        <f>"FE8614-"&amp;D140</f>
        <v>FE8614-5566734041</v>
      </c>
      <c r="G141" s="17"/>
    </row>
    <row r="142" spans="1:7" x14ac:dyDescent="0.25">
      <c r="B142" s="17"/>
      <c r="C142" s="19"/>
      <c r="E142" s="2" t="s">
        <v>65</v>
      </c>
      <c r="G142" s="17"/>
    </row>
    <row r="143" spans="1:7" s="4" customFormat="1" x14ac:dyDescent="0.25">
      <c r="A143" s="4" t="s">
        <v>52</v>
      </c>
      <c r="B143" s="6" t="s">
        <v>140</v>
      </c>
      <c r="C143" s="18" t="str">
        <f>"736"&amp;D143</f>
        <v>7365590157938</v>
      </c>
      <c r="D143" s="11">
        <v>5590157938</v>
      </c>
      <c r="E143" s="4" t="str">
        <f>A143</f>
        <v>Arwidsro Älvängen AB</v>
      </c>
      <c r="F143" s="4" t="s">
        <v>197</v>
      </c>
      <c r="G143" s="6"/>
    </row>
    <row r="144" spans="1:7" s="4" customFormat="1" x14ac:dyDescent="0.25">
      <c r="B144" s="6"/>
      <c r="C144" s="18"/>
      <c r="D144" s="11"/>
      <c r="E144" s="4" t="str">
        <f>"FE8614-"&amp;D143</f>
        <v>FE8614-5590157938</v>
      </c>
      <c r="G144" s="6"/>
    </row>
    <row r="145" spans="1:7" s="4" customFormat="1" x14ac:dyDescent="0.25">
      <c r="B145" s="6"/>
      <c r="C145" s="18"/>
      <c r="D145" s="11"/>
      <c r="E145" s="4" t="s">
        <v>65</v>
      </c>
      <c r="G145" s="6"/>
    </row>
    <row r="146" spans="1:7" x14ac:dyDescent="0.25">
      <c r="A146" s="2" t="s">
        <v>9</v>
      </c>
      <c r="B146" s="17" t="s">
        <v>141</v>
      </c>
      <c r="C146" s="19" t="str">
        <f>"736"&amp;D146</f>
        <v>7365592112246</v>
      </c>
      <c r="D146" s="12">
        <v>5592112246</v>
      </c>
      <c r="E146" s="2" t="str">
        <f>A146</f>
        <v>Arwidsro Änghagen AB</v>
      </c>
      <c r="F146" s="2" t="s">
        <v>198</v>
      </c>
      <c r="G146" s="17"/>
    </row>
    <row r="147" spans="1:7" x14ac:dyDescent="0.25">
      <c r="B147" s="17"/>
      <c r="C147" s="19"/>
      <c r="E147" s="2" t="str">
        <f>"FE8614-"&amp;D146</f>
        <v>FE8614-5592112246</v>
      </c>
      <c r="G147" s="17"/>
    </row>
    <row r="148" spans="1:7" x14ac:dyDescent="0.25">
      <c r="B148" s="17"/>
      <c r="C148" s="19"/>
      <c r="E148" s="2" t="s">
        <v>65</v>
      </c>
      <c r="G148" s="17"/>
    </row>
    <row r="149" spans="1:7" s="4" customFormat="1" x14ac:dyDescent="0.25">
      <c r="A149" s="4" t="s">
        <v>21</v>
      </c>
      <c r="B149" s="18" t="s">
        <v>142</v>
      </c>
      <c r="C149" s="18" t="str">
        <f>"736"&amp;D149</f>
        <v>7365593497620</v>
      </c>
      <c r="D149" s="11">
        <v>5593497620</v>
      </c>
      <c r="E149" s="4" t="str">
        <f>A149</f>
        <v>Arwidsro Ösby 1:229 AB</v>
      </c>
      <c r="F149" s="4" t="s">
        <v>199</v>
      </c>
      <c r="G149" s="18"/>
    </row>
    <row r="150" spans="1:7" s="4" customFormat="1" x14ac:dyDescent="0.25">
      <c r="B150" s="6"/>
      <c r="C150" s="18"/>
      <c r="D150" s="11"/>
      <c r="E150" s="4" t="str">
        <f>"FE8614-"&amp;D149</f>
        <v>FE8614-5593497620</v>
      </c>
      <c r="G150" s="6"/>
    </row>
    <row r="151" spans="1:7" s="4" customFormat="1" x14ac:dyDescent="0.25">
      <c r="B151" s="6"/>
      <c r="C151" s="18"/>
      <c r="D151" s="11"/>
      <c r="E151" s="4" t="s">
        <v>65</v>
      </c>
      <c r="G151" s="6"/>
    </row>
    <row r="152" spans="1:7" x14ac:dyDescent="0.25">
      <c r="A152" s="2" t="s">
        <v>2</v>
      </c>
      <c r="B152" s="17" t="s">
        <v>143</v>
      </c>
      <c r="C152" s="19" t="str">
        <f>"736"&amp;D152</f>
        <v>7365591083430</v>
      </c>
      <c r="D152" s="12">
        <v>5591083430</v>
      </c>
      <c r="E152" s="2" t="str">
        <f>A152</f>
        <v>Bräcke 6:24 AB</v>
      </c>
      <c r="F152" s="2" t="s">
        <v>200</v>
      </c>
      <c r="G152" s="17"/>
    </row>
    <row r="153" spans="1:7" x14ac:dyDescent="0.25">
      <c r="B153" s="17"/>
      <c r="C153" s="19"/>
      <c r="E153" s="2" t="str">
        <f>"FE8614-"&amp;D152</f>
        <v>FE8614-5591083430</v>
      </c>
      <c r="G153" s="17"/>
    </row>
    <row r="154" spans="1:7" x14ac:dyDescent="0.25">
      <c r="B154" s="17"/>
      <c r="C154" s="19"/>
      <c r="E154" s="2" t="s">
        <v>65</v>
      </c>
      <c r="G154" s="17"/>
    </row>
    <row r="155" spans="1:7" s="4" customFormat="1" x14ac:dyDescent="0.25">
      <c r="A155" s="4" t="s">
        <v>53</v>
      </c>
      <c r="B155" s="6"/>
      <c r="C155" s="18"/>
      <c r="D155" s="11">
        <v>5590567573</v>
      </c>
      <c r="E155" s="4" t="str">
        <f>A155</f>
        <v>Fastighets AB Bryggårdsgärdet 2</v>
      </c>
      <c r="F155" s="4" t="s">
        <v>87</v>
      </c>
      <c r="G155" s="6"/>
    </row>
    <row r="156" spans="1:7" s="4" customFormat="1" x14ac:dyDescent="0.25">
      <c r="B156" s="6"/>
      <c r="C156" s="18"/>
      <c r="D156" s="11"/>
      <c r="E156" s="4" t="s">
        <v>85</v>
      </c>
      <c r="G156" s="6"/>
    </row>
    <row r="157" spans="1:7" s="4" customFormat="1" x14ac:dyDescent="0.25">
      <c r="B157" s="6"/>
      <c r="C157" s="18"/>
      <c r="D157" s="11"/>
      <c r="E157" s="4" t="s">
        <v>86</v>
      </c>
      <c r="G157" s="6"/>
    </row>
    <row r="158" spans="1:7" x14ac:dyDescent="0.25">
      <c r="A158" s="2" t="s">
        <v>54</v>
      </c>
      <c r="B158" s="17" t="s">
        <v>144</v>
      </c>
      <c r="C158" s="19" t="str">
        <f>"736"&amp;D158</f>
        <v>7365565594073</v>
      </c>
      <c r="D158" s="12">
        <v>5565594073</v>
      </c>
      <c r="E158" s="2" t="str">
        <f>A158</f>
        <v>Fastighets AB Arwidsro</v>
      </c>
      <c r="F158" s="2" t="s">
        <v>201</v>
      </c>
      <c r="G158" s="17"/>
    </row>
    <row r="159" spans="1:7" x14ac:dyDescent="0.25">
      <c r="B159" s="17"/>
      <c r="C159" s="19"/>
      <c r="E159" s="2" t="str">
        <f>"FE8614-"&amp;D158</f>
        <v>FE8614-5565594073</v>
      </c>
      <c r="G159" s="17"/>
    </row>
    <row r="160" spans="1:7" x14ac:dyDescent="0.25">
      <c r="B160" s="17"/>
      <c r="C160" s="19"/>
      <c r="E160" s="2" t="s">
        <v>65</v>
      </c>
      <c r="G160" s="17"/>
    </row>
    <row r="161" spans="1:7" s="4" customFormat="1" x14ac:dyDescent="0.25">
      <c r="A161" s="4" t="s">
        <v>55</v>
      </c>
      <c r="B161" s="18" t="s">
        <v>145</v>
      </c>
      <c r="C161" s="18" t="str">
        <f>"736"&amp;D161</f>
        <v>7365562365709</v>
      </c>
      <c r="D161" s="11">
        <v>5562365709</v>
      </c>
      <c r="E161" s="4" t="str">
        <f>A161</f>
        <v>Fastighets AB Malmö Smedjan 8</v>
      </c>
      <c r="F161" s="4" t="s">
        <v>202</v>
      </c>
      <c r="G161" s="18"/>
    </row>
    <row r="162" spans="1:7" s="4" customFormat="1" x14ac:dyDescent="0.25">
      <c r="B162" s="6"/>
      <c r="C162" s="18"/>
      <c r="D162" s="11"/>
      <c r="E162" s="4" t="str">
        <f>"FE8614-"&amp;D161</f>
        <v>FE8614-5562365709</v>
      </c>
      <c r="G162" s="6"/>
    </row>
    <row r="163" spans="1:7" s="4" customFormat="1" x14ac:dyDescent="0.25">
      <c r="B163" s="6"/>
      <c r="C163" s="18"/>
      <c r="D163" s="11"/>
      <c r="E163" s="4" t="s">
        <v>65</v>
      </c>
      <c r="G163" s="6"/>
    </row>
    <row r="164" spans="1:7" x14ac:dyDescent="0.25">
      <c r="A164" s="2" t="s">
        <v>4</v>
      </c>
      <c r="B164" s="17" t="s">
        <v>146</v>
      </c>
      <c r="C164" s="19" t="str">
        <f>"736"&amp;D164</f>
        <v>7369696751099</v>
      </c>
      <c r="D164" s="12">
        <v>9696751099</v>
      </c>
      <c r="E164" s="2" t="str">
        <f>A164</f>
        <v>Hofors 6:87 KB</v>
      </c>
      <c r="F164" s="2" t="s">
        <v>203</v>
      </c>
      <c r="G164" s="17"/>
    </row>
    <row r="165" spans="1:7" x14ac:dyDescent="0.25">
      <c r="B165" s="17"/>
      <c r="C165" s="19"/>
      <c r="E165" s="2" t="str">
        <f>"FE8614-"&amp;D164</f>
        <v>FE8614-9696751099</v>
      </c>
      <c r="G165" s="17"/>
    </row>
    <row r="166" spans="1:7" x14ac:dyDescent="0.25">
      <c r="B166" s="17"/>
      <c r="C166" s="19"/>
      <c r="E166" s="2" t="s">
        <v>65</v>
      </c>
      <c r="G166" s="17"/>
    </row>
    <row r="167" spans="1:7" s="4" customFormat="1" x14ac:dyDescent="0.25">
      <c r="A167" s="4" t="s">
        <v>56</v>
      </c>
      <c r="B167" s="6" t="s">
        <v>147</v>
      </c>
      <c r="C167" s="18" t="str">
        <f>"736"&amp;D167</f>
        <v>7365594588161</v>
      </c>
      <c r="D167" s="11">
        <v>5594588161</v>
      </c>
      <c r="E167" s="4" t="str">
        <f>A167</f>
        <v>Belvere Credit AB</v>
      </c>
      <c r="F167" s="4" t="s">
        <v>204</v>
      </c>
      <c r="G167" s="6"/>
    </row>
    <row r="168" spans="1:7" s="4" customFormat="1" x14ac:dyDescent="0.25">
      <c r="B168" s="6"/>
      <c r="C168" s="18"/>
      <c r="D168" s="11"/>
      <c r="E168" s="4" t="str">
        <f>"FE8614-"&amp;D167</f>
        <v>FE8614-5594588161</v>
      </c>
      <c r="G168" s="6"/>
    </row>
    <row r="169" spans="1:7" s="4" customFormat="1" x14ac:dyDescent="0.25">
      <c r="B169" s="6"/>
      <c r="C169" s="18"/>
      <c r="D169" s="11"/>
      <c r="E169" s="4" t="s">
        <v>65</v>
      </c>
      <c r="G169" s="6"/>
    </row>
    <row r="170" spans="1:7" x14ac:dyDescent="0.25">
      <c r="A170" s="2" t="s">
        <v>36</v>
      </c>
      <c r="B170" s="17" t="s">
        <v>148</v>
      </c>
      <c r="C170" s="19" t="str">
        <f>"736"&amp;D170</f>
        <v>7365594588179</v>
      </c>
      <c r="D170" s="12">
        <v>5594588179</v>
      </c>
      <c r="E170" s="2" t="str">
        <f>A170</f>
        <v>Belvere Group AB</v>
      </c>
      <c r="F170" s="2" t="s">
        <v>205</v>
      </c>
      <c r="G170" s="17"/>
    </row>
    <row r="171" spans="1:7" x14ac:dyDescent="0.25">
      <c r="B171" s="17"/>
      <c r="C171" s="19"/>
      <c r="E171" s="2" t="str">
        <f>"FE8614-"&amp;D170</f>
        <v>FE8614-5594588179</v>
      </c>
      <c r="G171" s="17"/>
    </row>
    <row r="172" spans="1:7" x14ac:dyDescent="0.25">
      <c r="B172" s="17"/>
      <c r="C172" s="19"/>
      <c r="E172" s="2" t="s">
        <v>65</v>
      </c>
      <c r="G172" s="17"/>
    </row>
    <row r="173" spans="1:7" s="4" customFormat="1" x14ac:dyDescent="0.25">
      <c r="A173" s="4" t="s">
        <v>57</v>
      </c>
      <c r="B173" s="18" t="s">
        <v>149</v>
      </c>
      <c r="C173" s="18" t="str">
        <f>"736"&amp;D173</f>
        <v>7365594588187</v>
      </c>
      <c r="D173" s="11">
        <v>5594588187</v>
      </c>
      <c r="E173" s="4" t="str">
        <f>A173</f>
        <v>Belvere Real Estate AB</v>
      </c>
      <c r="F173" s="4" t="s">
        <v>206</v>
      </c>
      <c r="G173" s="18"/>
    </row>
    <row r="174" spans="1:7" s="4" customFormat="1" x14ac:dyDescent="0.25">
      <c r="B174" s="6"/>
      <c r="C174" s="18"/>
      <c r="D174" s="11"/>
      <c r="E174" s="4" t="str">
        <f>"FE8614-"&amp;D173</f>
        <v>FE8614-5594588187</v>
      </c>
      <c r="G174" s="6"/>
    </row>
    <row r="175" spans="1:7" s="4" customFormat="1" x14ac:dyDescent="0.25">
      <c r="B175" s="6"/>
      <c r="C175" s="18"/>
      <c r="D175" s="11"/>
      <c r="E175" s="4" t="s">
        <v>65</v>
      </c>
      <c r="G175" s="6"/>
    </row>
    <row r="176" spans="1:7" x14ac:dyDescent="0.25">
      <c r="A176" s="2" t="s">
        <v>58</v>
      </c>
      <c r="B176" s="17" t="s">
        <v>150</v>
      </c>
      <c r="C176" s="19" t="str">
        <f>"736"&amp;D176</f>
        <v>7369696806836</v>
      </c>
      <c r="D176" s="12">
        <v>9696806836</v>
      </c>
      <c r="E176" s="2" t="str">
        <f>A176</f>
        <v>Logistikhus Vanadisberget KB</v>
      </c>
      <c r="F176" s="2" t="s">
        <v>207</v>
      </c>
      <c r="G176" s="17"/>
    </row>
    <row r="177" spans="1:7" x14ac:dyDescent="0.25">
      <c r="B177" s="17"/>
      <c r="C177" s="19"/>
      <c r="E177" s="2" t="str">
        <f>"FE8614-"&amp;D176</f>
        <v>FE8614-9696806836</v>
      </c>
      <c r="G177" s="17"/>
    </row>
    <row r="178" spans="1:7" x14ac:dyDescent="0.25">
      <c r="B178" s="17"/>
      <c r="C178" s="19"/>
      <c r="E178" s="2" t="s">
        <v>65</v>
      </c>
      <c r="G178" s="17"/>
    </row>
    <row r="179" spans="1:7" s="4" customFormat="1" x14ac:dyDescent="0.25">
      <c r="A179" s="4" t="s">
        <v>59</v>
      </c>
      <c r="B179" s="6" t="s">
        <v>151</v>
      </c>
      <c r="C179" s="18" t="str">
        <f>"736"&amp;D179</f>
        <v>7365591745962</v>
      </c>
      <c r="D179" s="11">
        <v>5591745962</v>
      </c>
      <c r="E179" s="4" t="str">
        <f>A179</f>
        <v>Nya Fastighetsaktiebolaget Malmö Smedjan 8 AB</v>
      </c>
      <c r="F179" s="4" t="s">
        <v>208</v>
      </c>
      <c r="G179" s="6"/>
    </row>
    <row r="180" spans="1:7" s="4" customFormat="1" x14ac:dyDescent="0.25">
      <c r="B180" s="6"/>
      <c r="C180" s="18"/>
      <c r="D180" s="11"/>
      <c r="E180" s="4" t="str">
        <f>"FE8614-"&amp;D179</f>
        <v>FE8614-5591745962</v>
      </c>
      <c r="G180" s="6"/>
    </row>
    <row r="181" spans="1:7" s="4" customFormat="1" x14ac:dyDescent="0.25">
      <c r="B181" s="6"/>
      <c r="C181" s="18"/>
      <c r="D181" s="11"/>
      <c r="E181" s="4" t="s">
        <v>65</v>
      </c>
      <c r="G181" s="6"/>
    </row>
    <row r="182" spans="1:7" x14ac:dyDescent="0.25">
      <c r="A182" s="2" t="s">
        <v>60</v>
      </c>
      <c r="B182" s="17" t="s">
        <v>152</v>
      </c>
      <c r="C182" s="19" t="str">
        <f>"736"&amp;D182</f>
        <v>7365591129266</v>
      </c>
      <c r="D182" s="12">
        <v>5591129266</v>
      </c>
      <c r="E182" s="2" t="str">
        <f>A182</f>
        <v>Orminge Entre AB</v>
      </c>
      <c r="F182" s="2" t="s">
        <v>209</v>
      </c>
      <c r="G182" s="17"/>
    </row>
    <row r="183" spans="1:7" x14ac:dyDescent="0.25">
      <c r="B183" s="17"/>
      <c r="C183" s="19"/>
      <c r="E183" s="2" t="str">
        <f>"FE8614-"&amp;D182</f>
        <v>FE8614-5591129266</v>
      </c>
      <c r="G183" s="17"/>
    </row>
    <row r="184" spans="1:7" x14ac:dyDescent="0.25">
      <c r="B184" s="17"/>
      <c r="C184" s="19"/>
      <c r="E184" s="2" t="s">
        <v>65</v>
      </c>
      <c r="G184" s="17"/>
    </row>
    <row r="185" spans="1:7" s="4" customFormat="1" x14ac:dyDescent="0.25">
      <c r="A185" s="4" t="s">
        <v>32</v>
      </c>
      <c r="B185" s="18" t="s">
        <v>153</v>
      </c>
      <c r="C185" s="18" t="str">
        <f>"736"&amp;D185</f>
        <v>7365594588146</v>
      </c>
      <c r="D185" s="11">
        <v>5594588146</v>
      </c>
      <c r="E185" s="4" t="str">
        <f>A185</f>
        <v>Revel Capital AB</v>
      </c>
      <c r="F185" s="4" t="s">
        <v>210</v>
      </c>
      <c r="G185" s="18"/>
    </row>
    <row r="186" spans="1:7" s="4" customFormat="1" x14ac:dyDescent="0.25">
      <c r="B186" s="6"/>
      <c r="C186" s="18"/>
      <c r="D186" s="11"/>
      <c r="E186" s="4" t="str">
        <f>"FE8614-"&amp;D185</f>
        <v>FE8614-5594588146</v>
      </c>
      <c r="G186" s="6"/>
    </row>
    <row r="187" spans="1:7" s="4" customFormat="1" x14ac:dyDescent="0.25">
      <c r="B187" s="6"/>
      <c r="C187" s="18"/>
      <c r="D187" s="11"/>
      <c r="E187" s="4" t="s">
        <v>65</v>
      </c>
      <c r="G187" s="6"/>
    </row>
    <row r="188" spans="1:7" x14ac:dyDescent="0.25">
      <c r="A188" s="9" t="s">
        <v>33</v>
      </c>
      <c r="B188" s="17"/>
      <c r="C188" s="19" t="str">
        <f>"736"&amp;D188</f>
        <v>7365594588153</v>
      </c>
      <c r="D188" s="13">
        <v>5594588153</v>
      </c>
      <c r="E188" s="2" t="str">
        <f>A188</f>
        <v xml:space="preserve">Belvere Real Estate Credit AB </v>
      </c>
      <c r="F188" s="2" t="s">
        <v>71</v>
      </c>
      <c r="G188" s="17"/>
    </row>
    <row r="189" spans="1:7" x14ac:dyDescent="0.25">
      <c r="A189" s="8"/>
      <c r="B189" s="17"/>
      <c r="C189" s="19"/>
      <c r="D189" s="14"/>
      <c r="E189" s="2" t="str">
        <f>"FE8614-"&amp;D188</f>
        <v>FE8614-5594588153</v>
      </c>
      <c r="G189" s="17"/>
    </row>
    <row r="190" spans="1:7" x14ac:dyDescent="0.25">
      <c r="A190" s="8"/>
      <c r="B190" s="17"/>
      <c r="C190" s="19"/>
      <c r="D190" s="14"/>
      <c r="E190" s="2" t="s">
        <v>65</v>
      </c>
      <c r="G190" s="17"/>
    </row>
    <row r="191" spans="1:7" s="4" customFormat="1" x14ac:dyDescent="0.25">
      <c r="A191" s="10" t="s">
        <v>61</v>
      </c>
      <c r="B191" s="6"/>
      <c r="C191" s="18" t="str">
        <f>"736"&amp;D191</f>
        <v>7365594852849</v>
      </c>
      <c r="D191" s="15">
        <v>5594852849</v>
      </c>
      <c r="E191" s="4" t="str">
        <f>A191</f>
        <v>Orminge Entré Bostad AB</v>
      </c>
      <c r="F191" s="4" t="s">
        <v>72</v>
      </c>
      <c r="G191" s="6"/>
    </row>
    <row r="192" spans="1:7" s="4" customFormat="1" x14ac:dyDescent="0.25">
      <c r="A192" s="7"/>
      <c r="B192" s="6"/>
      <c r="C192" s="18"/>
      <c r="D192" s="16"/>
      <c r="E192" s="4" t="str">
        <f>"FE8614-"&amp;D191</f>
        <v>FE8614-5594852849</v>
      </c>
      <c r="G192" s="6"/>
    </row>
    <row r="193" spans="1:33" s="4" customFormat="1" x14ac:dyDescent="0.25">
      <c r="A193" s="7"/>
      <c r="B193" s="6"/>
      <c r="C193" s="18"/>
      <c r="D193" s="16"/>
      <c r="E193" s="4" t="s">
        <v>65</v>
      </c>
      <c r="G193" s="6"/>
    </row>
    <row r="194" spans="1:33" x14ac:dyDescent="0.25">
      <c r="A194" s="9" t="s">
        <v>62</v>
      </c>
      <c r="B194" s="17"/>
      <c r="C194" s="19" t="str">
        <f>"736"&amp;D194</f>
        <v>7365594852856</v>
      </c>
      <c r="D194" s="13">
        <v>5594852856</v>
      </c>
      <c r="E194" s="2" t="str">
        <f>A194</f>
        <v>Orminge Entré Kommersiellt AB</v>
      </c>
      <c r="F194" s="2" t="s">
        <v>73</v>
      </c>
      <c r="G194" s="17"/>
    </row>
    <row r="195" spans="1:33" x14ac:dyDescent="0.25">
      <c r="A195" s="8"/>
      <c r="B195" s="17"/>
      <c r="C195" s="19"/>
      <c r="D195" s="14"/>
      <c r="E195" s="2" t="str">
        <f>"FE8614-"&amp;D194</f>
        <v>FE8614-5594852856</v>
      </c>
      <c r="G195" s="17"/>
    </row>
    <row r="196" spans="1:33" x14ac:dyDescent="0.25">
      <c r="A196" s="8"/>
      <c r="B196" s="17"/>
      <c r="C196" s="19"/>
      <c r="D196" s="14"/>
      <c r="E196" s="2" t="s">
        <v>65</v>
      </c>
      <c r="G196" s="17"/>
    </row>
    <row r="197" spans="1:33" s="4" customFormat="1" x14ac:dyDescent="0.25">
      <c r="A197" s="10" t="s">
        <v>63</v>
      </c>
      <c r="B197" s="18" t="s">
        <v>154</v>
      </c>
      <c r="C197" s="18" t="str">
        <f>"736"&amp;D197</f>
        <v>7365594878885</v>
      </c>
      <c r="D197" s="15">
        <v>5594878885</v>
      </c>
      <c r="E197" s="4" t="str">
        <f>A197</f>
        <v>Arwidsro Idrottsfastigheter AB</v>
      </c>
      <c r="F197" s="4" t="s">
        <v>211</v>
      </c>
      <c r="G197" s="18"/>
    </row>
    <row r="198" spans="1:33" s="4" customFormat="1" x14ac:dyDescent="0.25">
      <c r="B198" s="6"/>
      <c r="C198" s="18"/>
      <c r="D198" s="11"/>
      <c r="E198" s="4" t="str">
        <f>"FE8614-"&amp;D197</f>
        <v>FE8614-5594878885</v>
      </c>
      <c r="G198" s="6"/>
    </row>
    <row r="199" spans="1:33" s="4" customFormat="1" x14ac:dyDescent="0.25">
      <c r="B199" s="6"/>
      <c r="C199" s="18"/>
      <c r="D199" s="11"/>
      <c r="E199" s="4" t="s">
        <v>65</v>
      </c>
      <c r="G199" s="6"/>
    </row>
    <row r="200" spans="1:33" x14ac:dyDescent="0.25">
      <c r="A200" s="9" t="s">
        <v>88</v>
      </c>
      <c r="B200" s="17" t="s">
        <v>91</v>
      </c>
      <c r="C200" s="19">
        <v>7365595331018</v>
      </c>
      <c r="D200" s="13" t="s">
        <v>89</v>
      </c>
      <c r="E200" s="2" t="s">
        <v>88</v>
      </c>
      <c r="F200" s="2" t="s">
        <v>212</v>
      </c>
      <c r="G200" s="17"/>
    </row>
    <row r="201" spans="1:33" x14ac:dyDescent="0.25">
      <c r="A201" s="8"/>
      <c r="B201" s="17"/>
      <c r="C201" s="19"/>
      <c r="D201" s="14"/>
      <c r="E201" s="2" t="s">
        <v>90</v>
      </c>
      <c r="G201" s="17"/>
    </row>
    <row r="202" spans="1:33" x14ac:dyDescent="0.25">
      <c r="A202" s="8"/>
      <c r="B202" s="17"/>
      <c r="C202" s="19"/>
      <c r="D202" s="14"/>
      <c r="E202" s="2" t="s">
        <v>79</v>
      </c>
      <c r="G202" s="17"/>
    </row>
    <row r="203" spans="1:33" x14ac:dyDescent="0.25">
      <c r="A203" s="10" t="s">
        <v>92</v>
      </c>
      <c r="B203" s="6" t="s">
        <v>95</v>
      </c>
      <c r="C203" s="18">
        <v>7365595315131</v>
      </c>
      <c r="D203" s="15" t="s">
        <v>93</v>
      </c>
      <c r="E203" s="4" t="s">
        <v>92</v>
      </c>
      <c r="F203" s="4" t="s">
        <v>213</v>
      </c>
      <c r="G203" s="6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x14ac:dyDescent="0.25">
      <c r="A204" s="4"/>
      <c r="B204" s="6"/>
      <c r="C204" s="18"/>
      <c r="D204" s="11"/>
      <c r="E204" s="4" t="s">
        <v>94</v>
      </c>
      <c r="F204" s="4"/>
      <c r="G204" s="6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x14ac:dyDescent="0.25">
      <c r="A205" s="4"/>
      <c r="B205" s="6"/>
      <c r="C205" s="18"/>
      <c r="D205" s="11"/>
      <c r="E205" s="4" t="s">
        <v>79</v>
      </c>
      <c r="F205" s="4"/>
      <c r="G205" s="6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x14ac:dyDescent="0.25">
      <c r="A206" s="9" t="s">
        <v>96</v>
      </c>
      <c r="B206" s="17" t="s">
        <v>99</v>
      </c>
      <c r="C206" s="19">
        <v>7365595315124</v>
      </c>
      <c r="D206" s="13" t="s">
        <v>97</v>
      </c>
      <c r="E206" s="2" t="s">
        <v>96</v>
      </c>
      <c r="F206" s="2" t="s">
        <v>214</v>
      </c>
      <c r="G206" s="17"/>
      <c r="H206" s="9"/>
      <c r="I206" s="13"/>
    </row>
    <row r="207" spans="1:33" x14ac:dyDescent="0.25">
      <c r="A207" s="8"/>
      <c r="B207" s="17"/>
      <c r="C207" s="19"/>
      <c r="D207" s="14"/>
      <c r="E207" s="2" t="s">
        <v>98</v>
      </c>
      <c r="G207" s="17"/>
      <c r="H207" s="8"/>
      <c r="I207" s="14"/>
    </row>
    <row r="208" spans="1:33" x14ac:dyDescent="0.25">
      <c r="A208" s="8"/>
      <c r="C208" s="19"/>
      <c r="D208" s="14"/>
      <c r="E208" s="2" t="s">
        <v>79</v>
      </c>
      <c r="H208" s="8"/>
      <c r="I208" s="14"/>
    </row>
    <row r="209" spans="1:12" s="4" customFormat="1" x14ac:dyDescent="0.25">
      <c r="A209" s="4" t="s">
        <v>217</v>
      </c>
      <c r="B209" s="4" t="s">
        <v>219</v>
      </c>
      <c r="C209" s="24">
        <v>7365568993717</v>
      </c>
      <c r="D209" s="4" t="s">
        <v>220</v>
      </c>
      <c r="E209" s="4" t="s">
        <v>217</v>
      </c>
      <c r="F209" s="4" t="s">
        <v>218</v>
      </c>
    </row>
    <row r="210" spans="1:12" s="4" customFormat="1" x14ac:dyDescent="0.25">
      <c r="C210" s="11"/>
      <c r="D210" s="11"/>
      <c r="E210" s="4" t="s">
        <v>216</v>
      </c>
    </row>
    <row r="211" spans="1:12" s="4" customFormat="1" x14ac:dyDescent="0.25">
      <c r="C211" s="15"/>
      <c r="D211" s="11"/>
      <c r="E211" s="4" t="s">
        <v>79</v>
      </c>
      <c r="H211" s="6"/>
      <c r="K211" s="10"/>
      <c r="L211" s="10"/>
    </row>
    <row r="212" spans="1:12" x14ac:dyDescent="0.25">
      <c r="A212" t="s">
        <v>221</v>
      </c>
      <c r="B212" t="s">
        <v>223</v>
      </c>
      <c r="C212" s="23">
        <v>7365568440693</v>
      </c>
      <c r="D212" t="s">
        <v>224</v>
      </c>
      <c r="E212" s="2" t="s">
        <v>221</v>
      </c>
      <c r="F212" s="25" t="s">
        <v>225</v>
      </c>
      <c r="H212" s="17"/>
      <c r="K212" s="8"/>
      <c r="L212" s="8"/>
    </row>
    <row r="213" spans="1:12" x14ac:dyDescent="0.25">
      <c r="C213" s="14"/>
      <c r="E213" s="2" t="s">
        <v>222</v>
      </c>
      <c r="H213" s="17"/>
      <c r="K213" s="8"/>
      <c r="L213" s="8"/>
    </row>
    <row r="214" spans="1:12" x14ac:dyDescent="0.25">
      <c r="E214" s="2" t="s">
        <v>79</v>
      </c>
      <c r="F214" s="9"/>
    </row>
    <row r="215" spans="1:12" s="4" customFormat="1" x14ac:dyDescent="0.25">
      <c r="A215" s="4" t="s">
        <v>226</v>
      </c>
      <c r="B215" s="4" t="s">
        <v>229</v>
      </c>
      <c r="C215" s="24">
        <v>7365592807394</v>
      </c>
      <c r="D215" s="4" t="s">
        <v>230</v>
      </c>
      <c r="E215" s="4" t="s">
        <v>226</v>
      </c>
      <c r="F215" s="26" t="s">
        <v>228</v>
      </c>
      <c r="H215" s="6"/>
      <c r="K215" s="10"/>
      <c r="L215" s="10"/>
    </row>
    <row r="216" spans="1:12" s="4" customFormat="1" x14ac:dyDescent="0.25">
      <c r="C216" s="16"/>
      <c r="D216" s="11"/>
      <c r="E216" s="4" t="s">
        <v>227</v>
      </c>
      <c r="F216" s="7"/>
      <c r="H216" s="6"/>
      <c r="K216" s="7"/>
      <c r="L216" s="7"/>
    </row>
    <row r="217" spans="1:12" s="4" customFormat="1" x14ac:dyDescent="0.25">
      <c r="C217" s="16"/>
      <c r="D217" s="11"/>
      <c r="E217" s="4" t="s">
        <v>79</v>
      </c>
      <c r="H217" s="6"/>
      <c r="K217" s="7"/>
      <c r="L217" s="7"/>
    </row>
    <row r="218" spans="1:12" x14ac:dyDescent="0.25">
      <c r="A218" s="2" t="s">
        <v>231</v>
      </c>
      <c r="B218" s="2" t="s">
        <v>233</v>
      </c>
      <c r="C218" s="27">
        <v>7365592500158</v>
      </c>
      <c r="D218" s="2" t="s">
        <v>234</v>
      </c>
      <c r="E218" s="2" t="s">
        <v>231</v>
      </c>
      <c r="F218" s="28" t="s">
        <v>232</v>
      </c>
    </row>
    <row r="219" spans="1:12" x14ac:dyDescent="0.25">
      <c r="E219" s="2" t="s">
        <v>235</v>
      </c>
    </row>
    <row r="220" spans="1:12" x14ac:dyDescent="0.25">
      <c r="E220" s="2" t="s">
        <v>79</v>
      </c>
    </row>
    <row r="221" spans="1:12" s="4" customFormat="1" x14ac:dyDescent="0.25">
      <c r="A221" s="4" t="s">
        <v>236</v>
      </c>
      <c r="B221" s="4" t="s">
        <v>238</v>
      </c>
      <c r="C221" s="24">
        <v>7365591946179</v>
      </c>
      <c r="D221" s="4" t="s">
        <v>239</v>
      </c>
      <c r="E221" s="4" t="s">
        <v>236</v>
      </c>
      <c r="F221" s="4" t="s">
        <v>240</v>
      </c>
    </row>
    <row r="222" spans="1:12" s="4" customFormat="1" x14ac:dyDescent="0.25">
      <c r="C222" s="11"/>
      <c r="D222" s="11"/>
      <c r="E222" s="4" t="s">
        <v>237</v>
      </c>
    </row>
    <row r="223" spans="1:12" s="4" customFormat="1" x14ac:dyDescent="0.25">
      <c r="C223" s="11"/>
      <c r="D223" s="11"/>
      <c r="E223" s="4" t="s">
        <v>79</v>
      </c>
    </row>
    <row r="224" spans="1:12" x14ac:dyDescent="0.25">
      <c r="A224" s="2" t="s">
        <v>241</v>
      </c>
      <c r="B224" s="2" t="s">
        <v>243</v>
      </c>
      <c r="C224" s="27">
        <v>7365569483439</v>
      </c>
      <c r="D224" s="2" t="s">
        <v>244</v>
      </c>
      <c r="E224" s="2" t="s">
        <v>241</v>
      </c>
      <c r="F224" s="2" t="s">
        <v>245</v>
      </c>
    </row>
    <row r="225" spans="1:6" x14ac:dyDescent="0.25">
      <c r="E225" s="2" t="s">
        <v>242</v>
      </c>
    </row>
    <row r="226" spans="1:6" x14ac:dyDescent="0.25">
      <c r="E226" s="2" t="s">
        <v>79</v>
      </c>
    </row>
    <row r="227" spans="1:6" s="4" customFormat="1" x14ac:dyDescent="0.25">
      <c r="A227" s="4" t="s">
        <v>246</v>
      </c>
      <c r="B227" s="4" t="s">
        <v>249</v>
      </c>
      <c r="C227" s="24">
        <v>7365591083270</v>
      </c>
      <c r="D227" s="4" t="s">
        <v>250</v>
      </c>
      <c r="E227" s="4" t="s">
        <v>246</v>
      </c>
      <c r="F227" s="4" t="s">
        <v>248</v>
      </c>
    </row>
    <row r="228" spans="1:6" s="4" customFormat="1" x14ac:dyDescent="0.25">
      <c r="C228" s="11"/>
      <c r="D228" s="11"/>
      <c r="E228" s="4" t="s">
        <v>247</v>
      </c>
    </row>
    <row r="229" spans="1:6" s="4" customFormat="1" x14ac:dyDescent="0.25">
      <c r="C229" s="11"/>
      <c r="D229" s="11"/>
      <c r="E229" s="4" t="s">
        <v>79</v>
      </c>
    </row>
    <row r="230" spans="1:6" x14ac:dyDescent="0.25">
      <c r="A230" s="2" t="s">
        <v>251</v>
      </c>
      <c r="B230" s="2" t="s">
        <v>253</v>
      </c>
      <c r="C230" s="27">
        <v>7365568993700</v>
      </c>
      <c r="D230" s="2" t="s">
        <v>254</v>
      </c>
      <c r="E230" s="2" t="s">
        <v>251</v>
      </c>
      <c r="F230" s="2" t="s">
        <v>255</v>
      </c>
    </row>
    <row r="231" spans="1:6" x14ac:dyDescent="0.25">
      <c r="E231" s="2" t="s">
        <v>252</v>
      </c>
    </row>
    <row r="232" spans="1:6" x14ac:dyDescent="0.25">
      <c r="E232" s="2" t="s">
        <v>79</v>
      </c>
    </row>
    <row r="233" spans="1:6" s="4" customFormat="1" x14ac:dyDescent="0.25">
      <c r="A233" s="4" t="s">
        <v>256</v>
      </c>
      <c r="B233" s="4" t="s">
        <v>259</v>
      </c>
      <c r="C233" s="24">
        <v>7365569270671</v>
      </c>
      <c r="D233" s="4" t="s">
        <v>260</v>
      </c>
      <c r="E233" s="4" t="s">
        <v>256</v>
      </c>
      <c r="F233" s="4" t="s">
        <v>258</v>
      </c>
    </row>
    <row r="234" spans="1:6" s="4" customFormat="1" x14ac:dyDescent="0.25">
      <c r="C234" s="11"/>
      <c r="D234" s="11"/>
      <c r="E234" s="4" t="s">
        <v>257</v>
      </c>
    </row>
    <row r="235" spans="1:6" s="4" customFormat="1" x14ac:dyDescent="0.25">
      <c r="C235" s="11"/>
      <c r="D235" s="11"/>
      <c r="E235" s="4" t="s">
        <v>79</v>
      </c>
    </row>
    <row r="236" spans="1:6" x14ac:dyDescent="0.25">
      <c r="A236" s="2" t="s">
        <v>261</v>
      </c>
      <c r="B236" s="2" t="s">
        <v>263</v>
      </c>
      <c r="C236" s="27">
        <v>7365569270619</v>
      </c>
      <c r="D236" s="2" t="s">
        <v>265</v>
      </c>
      <c r="E236" s="2" t="s">
        <v>261</v>
      </c>
      <c r="F236" s="2" t="s">
        <v>264</v>
      </c>
    </row>
    <row r="237" spans="1:6" x14ac:dyDescent="0.25">
      <c r="E237" s="2" t="s">
        <v>262</v>
      </c>
    </row>
    <row r="238" spans="1:6" x14ac:dyDescent="0.25">
      <c r="E238" s="2" t="s">
        <v>79</v>
      </c>
    </row>
    <row r="239" spans="1:6" s="4" customFormat="1" x14ac:dyDescent="0.25">
      <c r="A239" s="4" t="s">
        <v>266</v>
      </c>
      <c r="B239" s="4" t="s">
        <v>269</v>
      </c>
      <c r="C239" s="24">
        <v>7365569270602</v>
      </c>
      <c r="D239" s="4" t="s">
        <v>270</v>
      </c>
      <c r="E239" s="4" t="s">
        <v>266</v>
      </c>
      <c r="F239" s="4" t="s">
        <v>268</v>
      </c>
    </row>
    <row r="240" spans="1:6" s="4" customFormat="1" x14ac:dyDescent="0.25">
      <c r="C240" s="11"/>
      <c r="D240" s="11"/>
      <c r="E240" s="4" t="s">
        <v>267</v>
      </c>
    </row>
    <row r="241" spans="1:6" s="4" customFormat="1" x14ac:dyDescent="0.25">
      <c r="C241" s="11"/>
      <c r="D241" s="11"/>
      <c r="E241" s="4" t="s">
        <v>79</v>
      </c>
    </row>
    <row r="242" spans="1:6" x14ac:dyDescent="0.25">
      <c r="A242" s="2" t="s">
        <v>271</v>
      </c>
      <c r="B242" s="2" t="s">
        <v>274</v>
      </c>
      <c r="C242" s="27">
        <v>7365566431921</v>
      </c>
      <c r="D242" s="2" t="s">
        <v>275</v>
      </c>
      <c r="E242" s="2" t="s">
        <v>271</v>
      </c>
      <c r="F242" s="2" t="s">
        <v>273</v>
      </c>
    </row>
    <row r="243" spans="1:6" x14ac:dyDescent="0.25">
      <c r="E243" s="2" t="s">
        <v>272</v>
      </c>
    </row>
    <row r="244" spans="1:6" x14ac:dyDescent="0.25">
      <c r="E244" s="2" t="s">
        <v>79</v>
      </c>
    </row>
    <row r="245" spans="1:6" s="4" customFormat="1" x14ac:dyDescent="0.25">
      <c r="A245" s="4" t="s">
        <v>276</v>
      </c>
      <c r="B245" s="4" t="s">
        <v>279</v>
      </c>
      <c r="C245" s="24">
        <v>7365568189400</v>
      </c>
      <c r="D245" s="4" t="s">
        <v>280</v>
      </c>
      <c r="E245" s="4" t="s">
        <v>276</v>
      </c>
      <c r="F245" s="4" t="s">
        <v>278</v>
      </c>
    </row>
    <row r="246" spans="1:6" s="4" customFormat="1" x14ac:dyDescent="0.25">
      <c r="C246" s="11"/>
      <c r="D246" s="11"/>
      <c r="E246" s="4" t="s">
        <v>277</v>
      </c>
    </row>
    <row r="247" spans="1:6" s="4" customFormat="1" x14ac:dyDescent="0.25">
      <c r="C247" s="11"/>
      <c r="D247" s="11"/>
      <c r="E247" s="4" t="s">
        <v>79</v>
      </c>
    </row>
    <row r="248" spans="1:6" x14ac:dyDescent="0.25">
      <c r="A248" s="2" t="s">
        <v>281</v>
      </c>
      <c r="B248" s="2" t="s">
        <v>284</v>
      </c>
      <c r="C248" s="27">
        <v>7365566907549</v>
      </c>
      <c r="D248" s="2" t="s">
        <v>285</v>
      </c>
      <c r="E248" s="2" t="s">
        <v>281</v>
      </c>
      <c r="F248" s="2" t="s">
        <v>283</v>
      </c>
    </row>
    <row r="249" spans="1:6" x14ac:dyDescent="0.25">
      <c r="E249" s="2" t="s">
        <v>282</v>
      </c>
    </row>
    <row r="250" spans="1:6" x14ac:dyDescent="0.25">
      <c r="E250" s="2" t="s">
        <v>79</v>
      </c>
    </row>
    <row r="251" spans="1:6" s="4" customFormat="1" x14ac:dyDescent="0.25">
      <c r="A251" s="4" t="s">
        <v>286</v>
      </c>
      <c r="B251" s="4" t="s">
        <v>289</v>
      </c>
      <c r="C251" s="24">
        <v>7365566859114</v>
      </c>
      <c r="D251" s="4" t="s">
        <v>290</v>
      </c>
      <c r="E251" s="4" t="s">
        <v>286</v>
      </c>
      <c r="F251" s="4" t="s">
        <v>288</v>
      </c>
    </row>
    <row r="252" spans="1:6" s="4" customFormat="1" x14ac:dyDescent="0.25">
      <c r="C252" s="11"/>
      <c r="D252" s="11"/>
      <c r="E252" s="4" t="s">
        <v>287</v>
      </c>
    </row>
    <row r="253" spans="1:6" s="4" customFormat="1" x14ac:dyDescent="0.25">
      <c r="C253" s="11"/>
      <c r="D253" s="11"/>
      <c r="E253" s="4" t="s">
        <v>79</v>
      </c>
    </row>
    <row r="254" spans="1:6" x14ac:dyDescent="0.25">
      <c r="A254" s="2" t="s">
        <v>291</v>
      </c>
      <c r="B254" s="2" t="s">
        <v>294</v>
      </c>
      <c r="C254" s="27">
        <v>7365569017801</v>
      </c>
      <c r="D254" s="2" t="s">
        <v>295</v>
      </c>
      <c r="E254" s="2" t="s">
        <v>291</v>
      </c>
      <c r="F254" s="2" t="s">
        <v>293</v>
      </c>
    </row>
    <row r="255" spans="1:6" x14ac:dyDescent="0.25">
      <c r="E255" s="2" t="s">
        <v>292</v>
      </c>
    </row>
    <row r="256" spans="1:6" x14ac:dyDescent="0.25">
      <c r="E256" s="2" t="s">
        <v>79</v>
      </c>
    </row>
    <row r="257" spans="1:6" s="4" customFormat="1" x14ac:dyDescent="0.25">
      <c r="A257" s="4" t="s">
        <v>296</v>
      </c>
      <c r="B257" s="4" t="s">
        <v>299</v>
      </c>
      <c r="C257" s="24">
        <v>7365568505163</v>
      </c>
      <c r="D257" s="4" t="s">
        <v>300</v>
      </c>
      <c r="E257" s="4" t="s">
        <v>296</v>
      </c>
      <c r="F257" s="4" t="s">
        <v>298</v>
      </c>
    </row>
    <row r="258" spans="1:6" s="4" customFormat="1" x14ac:dyDescent="0.25">
      <c r="C258" s="11"/>
      <c r="D258" s="11"/>
      <c r="E258" s="4" t="s">
        <v>297</v>
      </c>
    </row>
    <row r="259" spans="1:6" s="4" customFormat="1" x14ac:dyDescent="0.25">
      <c r="C259" s="11"/>
      <c r="D259" s="11"/>
      <c r="E259" s="4" t="s">
        <v>79</v>
      </c>
    </row>
    <row r="260" spans="1:6" x14ac:dyDescent="0.25">
      <c r="A260" s="2" t="s">
        <v>301</v>
      </c>
      <c r="B260" s="2" t="s">
        <v>304</v>
      </c>
      <c r="C260" s="27">
        <v>7365568001412</v>
      </c>
      <c r="D260" s="2" t="s">
        <v>305</v>
      </c>
      <c r="E260" s="2" t="s">
        <v>301</v>
      </c>
      <c r="F260" s="2" t="s">
        <v>303</v>
      </c>
    </row>
    <row r="261" spans="1:6" x14ac:dyDescent="0.25">
      <c r="E261" s="2" t="s">
        <v>302</v>
      </c>
    </row>
    <row r="262" spans="1:6" x14ac:dyDescent="0.25">
      <c r="E262" s="2" t="s">
        <v>79</v>
      </c>
    </row>
    <row r="263" spans="1:6" s="4" customFormat="1" x14ac:dyDescent="0.25">
      <c r="A263" s="4" t="s">
        <v>306</v>
      </c>
      <c r="B263" s="4" t="s">
        <v>307</v>
      </c>
      <c r="C263" s="33" t="s">
        <v>308</v>
      </c>
      <c r="D263" s="4" t="s">
        <v>309</v>
      </c>
      <c r="E263" s="4" t="s">
        <v>306</v>
      </c>
      <c r="F263" s="30" t="s">
        <v>311</v>
      </c>
    </row>
    <row r="264" spans="1:6" s="4" customFormat="1" x14ac:dyDescent="0.25">
      <c r="C264" s="11"/>
      <c r="D264" s="11"/>
      <c r="E264" s="30" t="s">
        <v>310</v>
      </c>
    </row>
    <row r="265" spans="1:6" s="4" customFormat="1" x14ac:dyDescent="0.25">
      <c r="C265" s="11"/>
      <c r="D265" s="11"/>
      <c r="E265" s="4" t="s">
        <v>79</v>
      </c>
    </row>
    <row r="266" spans="1:6" x14ac:dyDescent="0.25">
      <c r="A266" t="s">
        <v>312</v>
      </c>
      <c r="B266" t="s">
        <v>313</v>
      </c>
      <c r="C266" s="34" t="s">
        <v>314</v>
      </c>
      <c r="D266" t="s">
        <v>315</v>
      </c>
      <c r="E266" s="2" t="s">
        <v>312</v>
      </c>
      <c r="F266" s="25" t="s">
        <v>317</v>
      </c>
    </row>
    <row r="267" spans="1:6" x14ac:dyDescent="0.25">
      <c r="E267" s="29" t="s">
        <v>316</v>
      </c>
    </row>
    <row r="268" spans="1:6" x14ac:dyDescent="0.25">
      <c r="E268" s="2" t="s">
        <v>79</v>
      </c>
    </row>
    <row r="269" spans="1:6" s="4" customFormat="1" x14ac:dyDescent="0.25">
      <c r="A269" s="4" t="s">
        <v>318</v>
      </c>
      <c r="B269" s="4" t="s">
        <v>319</v>
      </c>
      <c r="C269" s="33" t="s">
        <v>320</v>
      </c>
      <c r="D269" s="4" t="s">
        <v>321</v>
      </c>
      <c r="E269" s="4" t="s">
        <v>318</v>
      </c>
      <c r="F269" s="32" t="s">
        <v>323</v>
      </c>
    </row>
    <row r="270" spans="1:6" s="4" customFormat="1" x14ac:dyDescent="0.25">
      <c r="C270" s="11"/>
      <c r="D270" s="11"/>
      <c r="E270" s="30" t="s">
        <v>322</v>
      </c>
      <c r="F270" s="32"/>
    </row>
    <row r="271" spans="1:6" s="4" customFormat="1" x14ac:dyDescent="0.25">
      <c r="C271" s="11"/>
      <c r="D271" s="11"/>
      <c r="E271" s="4" t="s">
        <v>79</v>
      </c>
    </row>
    <row r="272" spans="1:6" customFormat="1" x14ac:dyDescent="0.25">
      <c r="A272" t="s">
        <v>324</v>
      </c>
      <c r="B272" t="s">
        <v>325</v>
      </c>
      <c r="C272" s="34" t="s">
        <v>326</v>
      </c>
      <c r="D272" t="s">
        <v>327</v>
      </c>
      <c r="E272" t="s">
        <v>324</v>
      </c>
      <c r="F272" s="25" t="s">
        <v>329</v>
      </c>
    </row>
    <row r="273" spans="1:6" x14ac:dyDescent="0.25">
      <c r="E273" s="29" t="s">
        <v>328</v>
      </c>
    </row>
    <row r="274" spans="1:6" x14ac:dyDescent="0.25">
      <c r="E274" s="2" t="s">
        <v>79</v>
      </c>
    </row>
    <row r="275" spans="1:6" s="4" customFormat="1" x14ac:dyDescent="0.25">
      <c r="A275" s="4" t="s">
        <v>330</v>
      </c>
      <c r="B275" s="4" t="s">
        <v>331</v>
      </c>
      <c r="C275" s="33" t="s">
        <v>332</v>
      </c>
      <c r="D275" s="4" t="s">
        <v>333</v>
      </c>
      <c r="E275" s="4" t="s">
        <v>330</v>
      </c>
      <c r="F275" s="32" t="s">
        <v>335</v>
      </c>
    </row>
    <row r="276" spans="1:6" s="4" customFormat="1" x14ac:dyDescent="0.25">
      <c r="C276" s="11"/>
      <c r="D276" s="11"/>
      <c r="E276" s="30" t="s">
        <v>334</v>
      </c>
    </row>
    <row r="277" spans="1:6" s="4" customFormat="1" x14ac:dyDescent="0.25">
      <c r="C277" s="11"/>
      <c r="D277" s="11"/>
      <c r="E277" s="4" t="s">
        <v>79</v>
      </c>
    </row>
    <row r="278" spans="1:6" x14ac:dyDescent="0.25">
      <c r="A278" t="s">
        <v>336</v>
      </c>
      <c r="B278" t="s">
        <v>337</v>
      </c>
      <c r="C278" s="34" t="s">
        <v>338</v>
      </c>
      <c r="D278" t="s">
        <v>339</v>
      </c>
      <c r="E278" t="s">
        <v>336</v>
      </c>
      <c r="F278" s="31" t="s">
        <v>341</v>
      </c>
    </row>
    <row r="279" spans="1:6" x14ac:dyDescent="0.25">
      <c r="E279" s="29" t="s">
        <v>340</v>
      </c>
    </row>
    <row r="280" spans="1:6" x14ac:dyDescent="0.25">
      <c r="E280" s="2" t="s">
        <v>79</v>
      </c>
    </row>
    <row r="281" spans="1:6" s="4" customFormat="1" x14ac:dyDescent="0.25">
      <c r="A281" s="4" t="s">
        <v>342</v>
      </c>
      <c r="B281" s="4" t="s">
        <v>343</v>
      </c>
      <c r="C281" s="33" t="s">
        <v>344</v>
      </c>
      <c r="D281" s="4" t="s">
        <v>345</v>
      </c>
      <c r="E281" s="4" t="s">
        <v>342</v>
      </c>
      <c r="F281" s="26" t="s">
        <v>347</v>
      </c>
    </row>
    <row r="282" spans="1:6" s="4" customFormat="1" x14ac:dyDescent="0.25">
      <c r="C282" s="11"/>
      <c r="D282" s="11"/>
      <c r="E282" s="30" t="s">
        <v>346</v>
      </c>
    </row>
    <row r="283" spans="1:6" s="4" customFormat="1" x14ac:dyDescent="0.25">
      <c r="C283" s="11"/>
      <c r="D283" s="11"/>
      <c r="E283" s="4" t="s">
        <v>79</v>
      </c>
    </row>
    <row r="284" spans="1:6" x14ac:dyDescent="0.25">
      <c r="A284" t="s">
        <v>348</v>
      </c>
      <c r="B284" t="s">
        <v>349</v>
      </c>
      <c r="C284" s="34" t="s">
        <v>350</v>
      </c>
      <c r="D284" t="s">
        <v>351</v>
      </c>
      <c r="E284" t="s">
        <v>348</v>
      </c>
      <c r="F284" s="25" t="s">
        <v>353</v>
      </c>
    </row>
    <row r="285" spans="1:6" x14ac:dyDescent="0.25">
      <c r="E285" s="29" t="s">
        <v>352</v>
      </c>
    </row>
    <row r="286" spans="1:6" x14ac:dyDescent="0.25">
      <c r="E286" s="2" t="s">
        <v>79</v>
      </c>
    </row>
  </sheetData>
  <hyperlinks>
    <hyperlink ref="F83" r:id="rId1" display="mailto:5590497482@pdf.inexchange.se" xr:uid="{5777F9B1-C701-4F3F-A09F-651A73CB8495}"/>
    <hyperlink ref="F86" r:id="rId2" display="mailto:5591036792@pdf.inexchange.se" xr:uid="{1AE2729F-6B61-4338-BE2C-B97D221D2BE1}"/>
    <hyperlink ref="F212" r:id="rId3" xr:uid="{6C6FCAC0-A651-4698-B265-C16FF0EAB63D}"/>
    <hyperlink ref="F215" r:id="rId4" xr:uid="{CC0C963E-B2A0-4227-9B6E-EA723DC38B0C}"/>
    <hyperlink ref="F218" r:id="rId5" xr:uid="{1A2DCF53-F1EA-4150-9D62-24DE35F0CF0E}"/>
    <hyperlink ref="F266" r:id="rId6" xr:uid="{9BFE28A8-0745-4FB9-9B2D-E432E02AB550}"/>
    <hyperlink ref="F272" r:id="rId7" xr:uid="{77AA2187-D92B-4859-A4EF-B509EE7533C2}"/>
    <hyperlink ref="F281" r:id="rId8" xr:uid="{A8586AEE-B53F-4CE0-ADF2-4B50164B8AC6}"/>
    <hyperlink ref="F284" r:id="rId9" xr:uid="{9523D947-5249-43B0-94ED-DEDAA6CD6F33}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Faktureringsadresser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Jonasson</dc:creator>
  <cp:lastModifiedBy>Åsa Sjöblom</cp:lastModifiedBy>
  <dcterms:created xsi:type="dcterms:W3CDTF">2024-02-06T15:05:54Z</dcterms:created>
  <dcterms:modified xsi:type="dcterms:W3CDTF">2026-05-05T08:30:36Z</dcterms:modified>
</cp:coreProperties>
</file>